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Categories" sheetId="4" state="visible" r:id="rId4"/>
    <sheet xmlns:r="http://schemas.openxmlformats.org/officeDocument/2006/relationships" name="Mileage" sheetId="5" state="visible" r:id="rId5"/>
    <sheet xmlns:r="http://schemas.openxmlformats.org/officeDocument/2006/relationships" name="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5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Landlord Tax Lab — free income &amp; expenses spreadsheet, tax year 2026/27</t>
        </is>
      </c>
    </row>
    <row r="2">
      <c r="A2" t="inlineStr">
        <is>
          <t>landlordtaxlab.co.uk/landlord-expenses-spreadsheet  ·  built 2026-09-05 from HMRC's current figures (checked 2026-08-29)</t>
        </is>
      </c>
    </row>
    <row r="3">
      <c r="A3" t="inlineStr"/>
    </row>
    <row r="4">
      <c r="A4" t="inlineStr">
        <is>
          <t>How to use: log every rent receipt on 'Income', every cost on 'Expenses' (pick the category — it maps to the SA105 box),</t>
        </is>
      </c>
    </row>
    <row r="5">
      <c r="A5" t="inlineStr">
        <is>
          <t>journeys on 'Mileage'. 'Summary' totals everything by SA105 box, ready for your return or MTD software.</t>
        </is>
      </c>
    </row>
    <row r="6">
      <c r="A6" t="inlineStr"/>
    </row>
    <row r="7">
      <c r="A7" t="inlineStr">
        <is>
          <t>Rules baked in: mortgage interest goes to Box 44 (20% credit), never Boxes 24–29; improvements are capital (CGT later);</t>
        </is>
      </c>
    </row>
    <row r="8">
      <c r="A8" t="inlineStr">
        <is>
          <t>mileage at HMRC's approved rate: 55p per mile for the first 10,000 miles, 25p after.</t>
        </is>
      </c>
    </row>
    <row r="9">
      <c r="A9" t="inlineStr"/>
    </row>
    <row r="10">
      <c r="A10" t="inlineStr">
        <is>
          <t>This is general information, not advice. Free to use and share; please keep this sheet's link intact.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12" customWidth="1" min="4" max="4"/>
    <col width="30" customWidth="1" min="5" max="5"/>
    <col width="30" customWidth="1" min="6" max="6"/>
  </cols>
  <sheetData>
    <row r="1">
      <c r="A1" s="1" t="inlineStr">
        <is>
          <t>Date</t>
        </is>
      </c>
      <c r="B1" s="1" t="inlineStr">
        <is>
          <t>Property</t>
        </is>
      </c>
      <c r="C1" s="1" t="inlineStr">
        <is>
          <t>Tenant / source</t>
        </is>
      </c>
      <c r="D1" s="1" t="inlineStr">
        <is>
          <t>Amount (£)</t>
        </is>
      </c>
      <c r="E1" s="1" t="inlineStr">
        <is>
          <t>Type (rent / deposit retained / other)</t>
        </is>
      </c>
      <c r="F1" s="1" t="inlineStr">
        <is>
          <t>Notes</t>
        </is>
      </c>
    </row>
    <row r="2">
      <c r="A2" s="2" t="n">
        <v>46118</v>
      </c>
      <c r="B2" t="inlineStr">
        <is>
          <t>12 Example Street</t>
        </is>
      </c>
      <c r="C2" t="inlineStr">
        <is>
          <t>Tenant A</t>
        </is>
      </c>
      <c r="D2" t="n">
        <v>1100</v>
      </c>
      <c r="E2" t="inlineStr">
        <is>
          <t>rent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52" customWidth="1" min="3" max="3"/>
    <col width="22" customWidth="1" min="4" max="4"/>
    <col width="12" customWidth="1" min="5" max="5"/>
    <col width="30" customWidth="1" min="6" max="6"/>
  </cols>
  <sheetData>
    <row r="1">
      <c r="A1" s="1" t="inlineStr">
        <is>
          <t>Date</t>
        </is>
      </c>
      <c r="B1" s="1" t="inlineStr">
        <is>
          <t>Property</t>
        </is>
      </c>
      <c r="C1" s="1" t="inlineStr">
        <is>
          <t>Category (SA105 box)</t>
        </is>
      </c>
      <c r="D1" s="1" t="inlineStr">
        <is>
          <t>Supplier</t>
        </is>
      </c>
      <c r="E1" s="1" t="inlineStr">
        <is>
          <t>Amount (£)</t>
        </is>
      </c>
      <c r="F1" s="1" t="inlineStr">
        <is>
          <t>Notes / invoice ref</t>
        </is>
      </c>
    </row>
    <row r="2">
      <c r="A2" s="2" t="n">
        <v>46132</v>
      </c>
      <c r="B2" t="inlineStr">
        <is>
          <t>12 Example Street</t>
        </is>
      </c>
      <c r="C2" t="inlineStr">
        <is>
          <t>Property repairs and maintenance</t>
        </is>
      </c>
      <c r="D2" t="inlineStr">
        <is>
          <t>Plumber</t>
        </is>
      </c>
      <c r="E2" t="n">
        <v>180</v>
      </c>
    </row>
  </sheetData>
  <dataValidations count="1">
    <dataValidation sqref="C2:C2000" showDropDown="0" showInputMessage="0" showErrorMessage="0" allowBlank="1" type="list">
      <formula1>=Categories!$A$2:$A$9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90" customWidth="1" min="3" max="3"/>
  </cols>
  <sheetData>
    <row r="1">
      <c r="A1" s="1" t="inlineStr">
        <is>
          <t>Category</t>
        </is>
      </c>
      <c r="B1" s="1" t="inlineStr">
        <is>
          <t>SA105 box</t>
        </is>
      </c>
      <c r="C1" s="1" t="inlineStr">
        <is>
          <t>What goes here</t>
        </is>
      </c>
    </row>
    <row r="2">
      <c r="A2" t="inlineStr">
        <is>
          <t>Rent, rates, insurance, ground rents</t>
        </is>
      </c>
      <c r="B2" t="inlineStr">
        <is>
          <t>24</t>
        </is>
      </c>
      <c r="C2" t="inlineStr">
        <is>
          <t>Ground rent, service charges, council tax/utilities in voids, landlord insurance</t>
        </is>
      </c>
    </row>
    <row r="3">
      <c r="A3" t="inlineStr">
        <is>
          <t>Property repairs and maintenance</t>
        </is>
      </c>
      <c r="B3" t="inlineStr">
        <is>
          <t>25</t>
        </is>
      </c>
      <c r="C3" t="inlineStr">
        <is>
          <t>Like-for-like repairs, decorating, safety fixes — not improvements</t>
        </is>
      </c>
    </row>
    <row r="4">
      <c r="A4" t="inlineStr">
        <is>
          <t>Legal, management and professional fees</t>
        </is>
      </c>
      <c r="B4" t="inlineStr">
        <is>
          <t>27</t>
        </is>
      </c>
      <c r="C4" t="inlineStr">
        <is>
          <t>Letting agent, accountant, tenancy legal costs</t>
        </is>
      </c>
    </row>
    <row r="5">
      <c r="A5" t="inlineStr">
        <is>
          <t>Costs of services provided</t>
        </is>
      </c>
      <c r="B5" t="inlineStr">
        <is>
          <t>28</t>
        </is>
      </c>
      <c r="C5" t="inlineStr">
        <is>
          <t>Cleaning, gardening, other services you pay for</t>
        </is>
      </c>
    </row>
    <row r="6">
      <c r="A6" t="inlineStr">
        <is>
          <t>Other allowable expenses</t>
        </is>
      </c>
      <c r="B6" t="inlineStr">
        <is>
          <t>29</t>
        </is>
      </c>
      <c r="C6" t="inlineStr">
        <is>
          <t>Gas/EICR/EPC certificates, licence fees, phone, stationery, mileage (from Mileage sheet)</t>
        </is>
      </c>
    </row>
    <row r="7">
      <c r="A7" t="inlineStr">
        <is>
          <t>Replacement of domestic items</t>
        </is>
      </c>
      <c r="B7" t="inlineStr">
        <is>
          <t>36</t>
        </is>
      </c>
      <c r="C7" t="inlineStr">
        <is>
          <t>Like-for-like replacement of furniture/white goods — relief, not the first purchase</t>
        </is>
      </c>
    </row>
    <row r="8">
      <c r="A8" t="inlineStr">
        <is>
          <t>Residential finance costs (mortgage interest, fees)</t>
        </is>
      </c>
      <c r="B8" t="inlineStr">
        <is>
          <t>44</t>
        </is>
      </c>
      <c r="C8" t="inlineStr">
        <is>
          <t>20% tax credit only — NEVER in the expense boxes</t>
        </is>
      </c>
    </row>
    <row r="9">
      <c r="A9" t="inlineStr">
        <is>
          <t>Capital improvement (not deductible now — keep for CGT)</t>
        </is>
      </c>
      <c r="B9" t="inlineStr">
        <is>
          <t>CGT</t>
        </is>
      </c>
      <c r="C9" t="inlineStr">
        <is>
          <t>Extensions, new kitchen as upgrade — deduct when you sell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40" customWidth="1" min="3" max="3"/>
    <col width="8" customWidth="1" min="4" max="4"/>
    <col width="16" customWidth="1" min="5" max="5"/>
    <col width="12" customWidth="1" min="6" max="6"/>
    <col width="12" customWidth="1" min="7" max="7"/>
  </cols>
  <sheetData>
    <row r="1">
      <c r="A1" s="1" t="inlineStr">
        <is>
          <t>Date</t>
        </is>
      </c>
      <c r="B1" s="1" t="inlineStr">
        <is>
          <t>From → to</t>
        </is>
      </c>
      <c r="C1" s="1" t="inlineStr">
        <is>
          <t>Purpose (property visit / viewing / supplier)</t>
        </is>
      </c>
      <c r="D1" s="1" t="inlineStr">
        <is>
          <t>Miles</t>
        </is>
      </c>
      <c r="E1" s="1" t="inlineStr">
        <is>
          <t>Cumulative miles</t>
        </is>
      </c>
      <c r="F1" s="1" t="inlineStr">
        <is>
          <t>Rate (£/mile)</t>
        </is>
      </c>
      <c r="G1" s="1" t="inlineStr">
        <is>
          <t>Claim (£)</t>
        </is>
      </c>
    </row>
    <row r="2">
      <c r="A2" s="2" t="n">
        <v>46144</v>
      </c>
      <c r="B2" t="inlineStr">
        <is>
          <t>Home → 12 Example Street</t>
        </is>
      </c>
      <c r="C2" t="inlineStr">
        <is>
          <t>Inspection</t>
        </is>
      </c>
      <c r="D2" t="n">
        <v>18</v>
      </c>
      <c r="E2">
        <f>IF(D2="","",SUM($D$2:D2))</f>
        <v/>
      </c>
      <c r="F2">
        <f>IF(D2="","",IF(E2&lt;=10000,0.55,0.25))</f>
        <v/>
      </c>
      <c r="G2">
        <f>IF(D2="","",D2*F2)</f>
        <v/>
      </c>
    </row>
    <row r="3">
      <c r="E3">
        <f>IF(D3="","",SUM($D$2:D3))</f>
        <v/>
      </c>
      <c r="F3">
        <f>IF(D3="","",IF(E3&lt;=10000,0.55,0.25))</f>
        <v/>
      </c>
      <c r="G3">
        <f>IF(D3="","",D3*F3)</f>
        <v/>
      </c>
    </row>
    <row r="4">
      <c r="E4">
        <f>IF(D4="","",SUM($D$2:D4))</f>
        <v/>
      </c>
      <c r="F4">
        <f>IF(D4="","",IF(E4&lt;=10000,0.55,0.25))</f>
        <v/>
      </c>
      <c r="G4">
        <f>IF(D4="","",D4*F4)</f>
        <v/>
      </c>
    </row>
    <row r="5">
      <c r="E5">
        <f>IF(D5="","",SUM($D$2:D5))</f>
        <v/>
      </c>
      <c r="F5">
        <f>IF(D5="","",IF(E5&lt;=10000,0.55,0.25))</f>
        <v/>
      </c>
      <c r="G5">
        <f>IF(D5="","",D5*F5)</f>
        <v/>
      </c>
    </row>
    <row r="6">
      <c r="E6">
        <f>IF(D6="","",SUM($D$2:D6))</f>
        <v/>
      </c>
      <c r="F6">
        <f>IF(D6="","",IF(E6&lt;=10000,0.55,0.25))</f>
        <v/>
      </c>
      <c r="G6">
        <f>IF(D6="","",D6*F6)</f>
        <v/>
      </c>
    </row>
    <row r="7">
      <c r="E7">
        <f>IF(D7="","",SUM($D$2:D7))</f>
        <v/>
      </c>
      <c r="F7">
        <f>IF(D7="","",IF(E7&lt;=10000,0.55,0.25))</f>
        <v/>
      </c>
      <c r="G7">
        <f>IF(D7="","",D7*F7)</f>
        <v/>
      </c>
    </row>
    <row r="8">
      <c r="E8">
        <f>IF(D8="","",SUM($D$2:D8))</f>
        <v/>
      </c>
      <c r="F8">
        <f>IF(D8="","",IF(E8&lt;=10000,0.55,0.25))</f>
        <v/>
      </c>
      <c r="G8">
        <f>IF(D8="","",D8*F8)</f>
        <v/>
      </c>
    </row>
    <row r="9">
      <c r="E9">
        <f>IF(D9="","",SUM($D$2:D9))</f>
        <v/>
      </c>
      <c r="F9">
        <f>IF(D9="","",IF(E9&lt;=10000,0.55,0.25))</f>
        <v/>
      </c>
      <c r="G9">
        <f>IF(D9="","",D9*F9)</f>
        <v/>
      </c>
    </row>
    <row r="10">
      <c r="E10">
        <f>IF(D10="","",SUM($D$2:D10))</f>
        <v/>
      </c>
      <c r="F10">
        <f>IF(D10="","",IF(E10&lt;=10000,0.55,0.25))</f>
        <v/>
      </c>
      <c r="G10">
        <f>IF(D10="","",D10*F10)</f>
        <v/>
      </c>
    </row>
    <row r="11">
      <c r="E11">
        <f>IF(D11="","",SUM($D$2:D11))</f>
        <v/>
      </c>
      <c r="F11">
        <f>IF(D11="","",IF(E11&lt;=10000,0.55,0.25))</f>
        <v/>
      </c>
      <c r="G11">
        <f>IF(D11="","",D11*F11)</f>
        <v/>
      </c>
    </row>
    <row r="12">
      <c r="E12">
        <f>IF(D12="","",SUM($D$2:D12))</f>
        <v/>
      </c>
      <c r="F12">
        <f>IF(D12="","",IF(E12&lt;=10000,0.55,0.25))</f>
        <v/>
      </c>
      <c r="G12">
        <f>IF(D12="","",D12*F12)</f>
        <v/>
      </c>
    </row>
    <row r="13">
      <c r="E13">
        <f>IF(D13="","",SUM($D$2:D13))</f>
        <v/>
      </c>
      <c r="F13">
        <f>IF(D13="","",IF(E13&lt;=10000,0.55,0.25))</f>
        <v/>
      </c>
      <c r="G13">
        <f>IF(D13="","",D13*F13)</f>
        <v/>
      </c>
    </row>
    <row r="14">
      <c r="E14">
        <f>IF(D14="","",SUM($D$2:D14))</f>
        <v/>
      </c>
      <c r="F14">
        <f>IF(D14="","",IF(E14&lt;=10000,0.55,0.25))</f>
        <v/>
      </c>
      <c r="G14">
        <f>IF(D14="","",D14*F14)</f>
        <v/>
      </c>
    </row>
    <row r="15">
      <c r="E15">
        <f>IF(D15="","",SUM($D$2:D15))</f>
        <v/>
      </c>
      <c r="F15">
        <f>IF(D15="","",IF(E15&lt;=10000,0.55,0.25))</f>
        <v/>
      </c>
      <c r="G15">
        <f>IF(D15="","",D15*F15)</f>
        <v/>
      </c>
    </row>
    <row r="16">
      <c r="E16">
        <f>IF(D16="","",SUM($D$2:D16))</f>
        <v/>
      </c>
      <c r="F16">
        <f>IF(D16="","",IF(E16&lt;=10000,0.55,0.25))</f>
        <v/>
      </c>
      <c r="G16">
        <f>IF(D16="","",D16*F16)</f>
        <v/>
      </c>
    </row>
    <row r="17">
      <c r="E17">
        <f>IF(D17="","",SUM($D$2:D17))</f>
        <v/>
      </c>
      <c r="F17">
        <f>IF(D17="","",IF(E17&lt;=10000,0.55,0.25))</f>
        <v/>
      </c>
      <c r="G17">
        <f>IF(D17="","",D17*F17)</f>
        <v/>
      </c>
    </row>
    <row r="18">
      <c r="E18">
        <f>IF(D18="","",SUM($D$2:D18))</f>
        <v/>
      </c>
      <c r="F18">
        <f>IF(D18="","",IF(E18&lt;=10000,0.55,0.25))</f>
        <v/>
      </c>
      <c r="G18">
        <f>IF(D18="","",D18*F18)</f>
        <v/>
      </c>
    </row>
    <row r="19">
      <c r="E19">
        <f>IF(D19="","",SUM($D$2:D19))</f>
        <v/>
      </c>
      <c r="F19">
        <f>IF(D19="","",IF(E19&lt;=10000,0.55,0.25))</f>
        <v/>
      </c>
      <c r="G19">
        <f>IF(D19="","",D19*F19)</f>
        <v/>
      </c>
    </row>
    <row r="20">
      <c r="E20">
        <f>IF(D20="","",SUM($D$2:D20))</f>
        <v/>
      </c>
      <c r="F20">
        <f>IF(D20="","",IF(E20&lt;=10000,0.55,0.25))</f>
        <v/>
      </c>
      <c r="G20">
        <f>IF(D20="","",D20*F20)</f>
        <v/>
      </c>
    </row>
    <row r="21">
      <c r="E21">
        <f>IF(D21="","",SUM($D$2:D21))</f>
        <v/>
      </c>
      <c r="F21">
        <f>IF(D21="","",IF(E21&lt;=10000,0.55,0.25))</f>
        <v/>
      </c>
      <c r="G21">
        <f>IF(D21="","",D21*F21)</f>
        <v/>
      </c>
    </row>
    <row r="22">
      <c r="E22">
        <f>IF(D22="","",SUM($D$2:D22))</f>
        <v/>
      </c>
      <c r="F22">
        <f>IF(D22="","",IF(E22&lt;=10000,0.55,0.25))</f>
        <v/>
      </c>
      <c r="G22">
        <f>IF(D22="","",D22*F22)</f>
        <v/>
      </c>
    </row>
    <row r="23">
      <c r="E23">
        <f>IF(D23="","",SUM($D$2:D23))</f>
        <v/>
      </c>
      <c r="F23">
        <f>IF(D23="","",IF(E23&lt;=10000,0.55,0.25))</f>
        <v/>
      </c>
      <c r="G23">
        <f>IF(D23="","",D23*F23)</f>
        <v/>
      </c>
    </row>
    <row r="24">
      <c r="E24">
        <f>IF(D24="","",SUM($D$2:D24))</f>
        <v/>
      </c>
      <c r="F24">
        <f>IF(D24="","",IF(E24&lt;=10000,0.55,0.25))</f>
        <v/>
      </c>
      <c r="G24">
        <f>IF(D24="","",D24*F24)</f>
        <v/>
      </c>
    </row>
    <row r="25">
      <c r="E25">
        <f>IF(D25="","",SUM($D$2:D25))</f>
        <v/>
      </c>
      <c r="F25">
        <f>IF(D25="","",IF(E25&lt;=10000,0.55,0.25))</f>
        <v/>
      </c>
      <c r="G25">
        <f>IF(D25="","",D25*F25)</f>
        <v/>
      </c>
    </row>
    <row r="26">
      <c r="E26">
        <f>IF(D26="","",SUM($D$2:D26))</f>
        <v/>
      </c>
      <c r="F26">
        <f>IF(D26="","",IF(E26&lt;=10000,0.55,0.25))</f>
        <v/>
      </c>
      <c r="G26">
        <f>IF(D26="","",D26*F26)</f>
        <v/>
      </c>
    </row>
    <row r="27">
      <c r="E27">
        <f>IF(D27="","",SUM($D$2:D27))</f>
        <v/>
      </c>
      <c r="F27">
        <f>IF(D27="","",IF(E27&lt;=10000,0.55,0.25))</f>
        <v/>
      </c>
      <c r="G27">
        <f>IF(D27="","",D27*F27)</f>
        <v/>
      </c>
    </row>
    <row r="28">
      <c r="E28">
        <f>IF(D28="","",SUM($D$2:D28))</f>
        <v/>
      </c>
      <c r="F28">
        <f>IF(D28="","",IF(E28&lt;=10000,0.55,0.25))</f>
        <v/>
      </c>
      <c r="G28">
        <f>IF(D28="","",D28*F28)</f>
        <v/>
      </c>
    </row>
    <row r="29">
      <c r="E29">
        <f>IF(D29="","",SUM($D$2:D29))</f>
        <v/>
      </c>
      <c r="F29">
        <f>IF(D29="","",IF(E29&lt;=10000,0.55,0.25))</f>
        <v/>
      </c>
      <c r="G29">
        <f>IF(D29="","",D29*F29)</f>
        <v/>
      </c>
    </row>
    <row r="30">
      <c r="E30">
        <f>IF(D30="","",SUM($D$2:D30))</f>
        <v/>
      </c>
      <c r="F30">
        <f>IF(D30="","",IF(E30&lt;=10000,0.55,0.25))</f>
        <v/>
      </c>
      <c r="G30">
        <f>IF(D30="","",D30*F30)</f>
        <v/>
      </c>
    </row>
    <row r="31">
      <c r="E31">
        <f>IF(D31="","",SUM($D$2:D31))</f>
        <v/>
      </c>
      <c r="F31">
        <f>IF(D31="","",IF(E31&lt;=10000,0.55,0.25))</f>
        <v/>
      </c>
      <c r="G31">
        <f>IF(D31="","",D31*F31)</f>
        <v/>
      </c>
    </row>
    <row r="32">
      <c r="E32">
        <f>IF(D32="","",SUM($D$2:D32))</f>
        <v/>
      </c>
      <c r="F32">
        <f>IF(D32="","",IF(E32&lt;=10000,0.55,0.25))</f>
        <v/>
      </c>
      <c r="G32">
        <f>IF(D32="","",D32*F32)</f>
        <v/>
      </c>
    </row>
    <row r="33">
      <c r="E33">
        <f>IF(D33="","",SUM($D$2:D33))</f>
        <v/>
      </c>
      <c r="F33">
        <f>IF(D33="","",IF(E33&lt;=10000,0.55,0.25))</f>
        <v/>
      </c>
      <c r="G33">
        <f>IF(D33="","",D33*F33)</f>
        <v/>
      </c>
    </row>
    <row r="34">
      <c r="E34">
        <f>IF(D34="","",SUM($D$2:D34))</f>
        <v/>
      </c>
      <c r="F34">
        <f>IF(D34="","",IF(E34&lt;=10000,0.55,0.25))</f>
        <v/>
      </c>
      <c r="G34">
        <f>IF(D34="","",D34*F34)</f>
        <v/>
      </c>
    </row>
    <row r="35">
      <c r="E35">
        <f>IF(D35="","",SUM($D$2:D35))</f>
        <v/>
      </c>
      <c r="F35">
        <f>IF(D35="","",IF(E35&lt;=10000,0.55,0.25))</f>
        <v/>
      </c>
      <c r="G35">
        <f>IF(D35="","",D35*F35)</f>
        <v/>
      </c>
    </row>
    <row r="36">
      <c r="E36">
        <f>IF(D36="","",SUM($D$2:D36))</f>
        <v/>
      </c>
      <c r="F36">
        <f>IF(D36="","",IF(E36&lt;=10000,0.55,0.25))</f>
        <v/>
      </c>
      <c r="G36">
        <f>IF(D36="","",D36*F36)</f>
        <v/>
      </c>
    </row>
    <row r="37">
      <c r="E37">
        <f>IF(D37="","",SUM($D$2:D37))</f>
        <v/>
      </c>
      <c r="F37">
        <f>IF(D37="","",IF(E37&lt;=10000,0.55,0.25))</f>
        <v/>
      </c>
      <c r="G37">
        <f>IF(D37="","",D37*F37)</f>
        <v/>
      </c>
    </row>
    <row r="38">
      <c r="E38">
        <f>IF(D38="","",SUM($D$2:D38))</f>
        <v/>
      </c>
      <c r="F38">
        <f>IF(D38="","",IF(E38&lt;=10000,0.55,0.25))</f>
        <v/>
      </c>
      <c r="G38">
        <f>IF(D38="","",D38*F38)</f>
        <v/>
      </c>
    </row>
    <row r="39">
      <c r="E39">
        <f>IF(D39="","",SUM($D$2:D39))</f>
        <v/>
      </c>
      <c r="F39">
        <f>IF(D39="","",IF(E39&lt;=10000,0.55,0.25))</f>
        <v/>
      </c>
      <c r="G39">
        <f>IF(D39="","",D39*F39)</f>
        <v/>
      </c>
    </row>
    <row r="40">
      <c r="E40">
        <f>IF(D40="","",SUM($D$2:D40))</f>
        <v/>
      </c>
      <c r="F40">
        <f>IF(D40="","",IF(E40&lt;=10000,0.55,0.25))</f>
        <v/>
      </c>
      <c r="G40">
        <f>IF(D40="","",D40*F40)</f>
        <v/>
      </c>
    </row>
    <row r="41">
      <c r="E41">
        <f>IF(D41="","",SUM($D$2:D41))</f>
        <v/>
      </c>
      <c r="F41">
        <f>IF(D41="","",IF(E41&lt;=10000,0.55,0.25))</f>
        <v/>
      </c>
      <c r="G41">
        <f>IF(D41="","",D41*F41)</f>
        <v/>
      </c>
    </row>
    <row r="42">
      <c r="E42">
        <f>IF(D42="","",SUM($D$2:D42))</f>
        <v/>
      </c>
      <c r="F42">
        <f>IF(D42="","",IF(E42&lt;=10000,0.55,0.25))</f>
        <v/>
      </c>
      <c r="G42">
        <f>IF(D42="","",D42*F42)</f>
        <v/>
      </c>
    </row>
    <row r="43">
      <c r="E43">
        <f>IF(D43="","",SUM($D$2:D43))</f>
        <v/>
      </c>
      <c r="F43">
        <f>IF(D43="","",IF(E43&lt;=10000,0.55,0.25))</f>
        <v/>
      </c>
      <c r="G43">
        <f>IF(D43="","",D43*F43)</f>
        <v/>
      </c>
    </row>
    <row r="44">
      <c r="E44">
        <f>IF(D44="","",SUM($D$2:D44))</f>
        <v/>
      </c>
      <c r="F44">
        <f>IF(D44="","",IF(E44&lt;=10000,0.55,0.25))</f>
        <v/>
      </c>
      <c r="G44">
        <f>IF(D44="","",D44*F44)</f>
        <v/>
      </c>
    </row>
    <row r="45">
      <c r="E45">
        <f>IF(D45="","",SUM($D$2:D45))</f>
        <v/>
      </c>
      <c r="F45">
        <f>IF(D45="","",IF(E45&lt;=10000,0.55,0.25))</f>
        <v/>
      </c>
      <c r="G45">
        <f>IF(D45="","",D45*F45)</f>
        <v/>
      </c>
    </row>
    <row r="46">
      <c r="E46">
        <f>IF(D46="","",SUM($D$2:D46))</f>
        <v/>
      </c>
      <c r="F46">
        <f>IF(D46="","",IF(E46&lt;=10000,0.55,0.25))</f>
        <v/>
      </c>
      <c r="G46">
        <f>IF(D46="","",D46*F46)</f>
        <v/>
      </c>
    </row>
    <row r="47">
      <c r="E47">
        <f>IF(D47="","",SUM($D$2:D47))</f>
        <v/>
      </c>
      <c r="F47">
        <f>IF(D47="","",IF(E47&lt;=10000,0.55,0.25))</f>
        <v/>
      </c>
      <c r="G47">
        <f>IF(D47="","",D47*F47)</f>
        <v/>
      </c>
    </row>
    <row r="48">
      <c r="E48">
        <f>IF(D48="","",SUM($D$2:D48))</f>
        <v/>
      </c>
      <c r="F48">
        <f>IF(D48="","",IF(E48&lt;=10000,0.55,0.25))</f>
        <v/>
      </c>
      <c r="G48">
        <f>IF(D48="","",D48*F48)</f>
        <v/>
      </c>
    </row>
    <row r="49">
      <c r="E49">
        <f>IF(D49="","",SUM($D$2:D49))</f>
        <v/>
      </c>
      <c r="F49">
        <f>IF(D49="","",IF(E49&lt;=10000,0.55,0.25))</f>
        <v/>
      </c>
      <c r="G49">
        <f>IF(D49="","",D49*F49)</f>
        <v/>
      </c>
    </row>
    <row r="50">
      <c r="E50">
        <f>IF(D50="","",SUM($D$2:D50))</f>
        <v/>
      </c>
      <c r="F50">
        <f>IF(D50="","",IF(E50&lt;=10000,0.55,0.25))</f>
        <v/>
      </c>
      <c r="G50">
        <f>IF(D50="","",D50*F50)</f>
        <v/>
      </c>
    </row>
    <row r="51">
      <c r="E51">
        <f>IF(D51="","",SUM($D$2:D51))</f>
        <v/>
      </c>
      <c r="F51">
        <f>IF(D51="","",IF(E51&lt;=10000,0.55,0.25))</f>
        <v/>
      </c>
      <c r="G51">
        <f>IF(D51="","",D51*F51)</f>
        <v/>
      </c>
    </row>
    <row r="52">
      <c r="E52">
        <f>IF(D52="","",SUM($D$2:D52))</f>
        <v/>
      </c>
      <c r="F52">
        <f>IF(D52="","",IF(E52&lt;=10000,0.55,0.25))</f>
        <v/>
      </c>
      <c r="G52">
        <f>IF(D52="","",D52*F52)</f>
        <v/>
      </c>
    </row>
    <row r="53">
      <c r="E53">
        <f>IF(D53="","",SUM($D$2:D53))</f>
        <v/>
      </c>
      <c r="F53">
        <f>IF(D53="","",IF(E53&lt;=10000,0.55,0.25))</f>
        <v/>
      </c>
      <c r="G53">
        <f>IF(D53="","",D53*F53)</f>
        <v/>
      </c>
    </row>
    <row r="54">
      <c r="E54">
        <f>IF(D54="","",SUM($D$2:D54))</f>
        <v/>
      </c>
      <c r="F54">
        <f>IF(D54="","",IF(E54&lt;=10000,0.55,0.25))</f>
        <v/>
      </c>
      <c r="G54">
        <f>IF(D54="","",D54*F54)</f>
        <v/>
      </c>
    </row>
    <row r="55">
      <c r="E55">
        <f>IF(D55="","",SUM($D$2:D55))</f>
        <v/>
      </c>
      <c r="F55">
        <f>IF(D55="","",IF(E55&lt;=10000,0.55,0.25))</f>
        <v/>
      </c>
      <c r="G55">
        <f>IF(D55="","",D55*F55)</f>
        <v/>
      </c>
    </row>
    <row r="56">
      <c r="E56">
        <f>IF(D56="","",SUM($D$2:D56))</f>
        <v/>
      </c>
      <c r="F56">
        <f>IF(D56="","",IF(E56&lt;=10000,0.55,0.25))</f>
        <v/>
      </c>
      <c r="G56">
        <f>IF(D56="","",D56*F56)</f>
        <v/>
      </c>
    </row>
    <row r="57">
      <c r="E57">
        <f>IF(D57="","",SUM($D$2:D57))</f>
        <v/>
      </c>
      <c r="F57">
        <f>IF(D57="","",IF(E57&lt;=10000,0.55,0.25))</f>
        <v/>
      </c>
      <c r="G57">
        <f>IF(D57="","",D57*F57)</f>
        <v/>
      </c>
    </row>
    <row r="58">
      <c r="E58">
        <f>IF(D58="","",SUM($D$2:D58))</f>
        <v/>
      </c>
      <c r="F58">
        <f>IF(D58="","",IF(E58&lt;=10000,0.55,0.25))</f>
        <v/>
      </c>
      <c r="G58">
        <f>IF(D58="","",D58*F58)</f>
        <v/>
      </c>
    </row>
    <row r="59">
      <c r="E59">
        <f>IF(D59="","",SUM($D$2:D59))</f>
        <v/>
      </c>
      <c r="F59">
        <f>IF(D59="","",IF(E59&lt;=10000,0.55,0.25))</f>
        <v/>
      </c>
      <c r="G59">
        <f>IF(D59="","",D59*F59)</f>
        <v/>
      </c>
    </row>
    <row r="60">
      <c r="E60">
        <f>IF(D60="","",SUM($D$2:D60))</f>
        <v/>
      </c>
      <c r="F60">
        <f>IF(D60="","",IF(E60&lt;=10000,0.55,0.25))</f>
        <v/>
      </c>
      <c r="G60">
        <f>IF(D60="","",D60*F60)</f>
        <v/>
      </c>
    </row>
    <row r="61">
      <c r="E61">
        <f>IF(D61="","",SUM($D$2:D61))</f>
        <v/>
      </c>
      <c r="F61">
        <f>IF(D61="","",IF(E61&lt;=10000,0.55,0.25))</f>
        <v/>
      </c>
      <c r="G61">
        <f>IF(D61="","",D61*F61)</f>
        <v/>
      </c>
    </row>
    <row r="62">
      <c r="E62">
        <f>IF(D62="","",SUM($D$2:D62))</f>
        <v/>
      </c>
      <c r="F62">
        <f>IF(D62="","",IF(E62&lt;=10000,0.55,0.25))</f>
        <v/>
      </c>
      <c r="G62">
        <f>IF(D62="","",D62*F62)</f>
        <v/>
      </c>
    </row>
    <row r="63">
      <c r="E63">
        <f>IF(D63="","",SUM($D$2:D63))</f>
        <v/>
      </c>
      <c r="F63">
        <f>IF(D63="","",IF(E63&lt;=10000,0.55,0.25))</f>
        <v/>
      </c>
      <c r="G63">
        <f>IF(D63="","",D63*F63)</f>
        <v/>
      </c>
    </row>
    <row r="64">
      <c r="E64">
        <f>IF(D64="","",SUM($D$2:D64))</f>
        <v/>
      </c>
      <c r="F64">
        <f>IF(D64="","",IF(E64&lt;=10000,0.55,0.25))</f>
        <v/>
      </c>
      <c r="G64">
        <f>IF(D64="","",D64*F64)</f>
        <v/>
      </c>
    </row>
    <row r="65">
      <c r="E65">
        <f>IF(D65="","",SUM($D$2:D65))</f>
        <v/>
      </c>
      <c r="F65">
        <f>IF(D65="","",IF(E65&lt;=10000,0.55,0.25))</f>
        <v/>
      </c>
      <c r="G65">
        <f>IF(D65="","",D65*F65)</f>
        <v/>
      </c>
    </row>
    <row r="66">
      <c r="E66">
        <f>IF(D66="","",SUM($D$2:D66))</f>
        <v/>
      </c>
      <c r="F66">
        <f>IF(D66="","",IF(E66&lt;=10000,0.55,0.25))</f>
        <v/>
      </c>
      <c r="G66">
        <f>IF(D66="","",D66*F66)</f>
        <v/>
      </c>
    </row>
    <row r="67">
      <c r="E67">
        <f>IF(D67="","",SUM($D$2:D67))</f>
        <v/>
      </c>
      <c r="F67">
        <f>IF(D67="","",IF(E67&lt;=10000,0.55,0.25))</f>
        <v/>
      </c>
      <c r="G67">
        <f>IF(D67="","",D67*F67)</f>
        <v/>
      </c>
    </row>
    <row r="68">
      <c r="E68">
        <f>IF(D68="","",SUM($D$2:D68))</f>
        <v/>
      </c>
      <c r="F68">
        <f>IF(D68="","",IF(E68&lt;=10000,0.55,0.25))</f>
        <v/>
      </c>
      <c r="G68">
        <f>IF(D68="","",D68*F68)</f>
        <v/>
      </c>
    </row>
    <row r="69">
      <c r="E69">
        <f>IF(D69="","",SUM($D$2:D69))</f>
        <v/>
      </c>
      <c r="F69">
        <f>IF(D69="","",IF(E69&lt;=10000,0.55,0.25))</f>
        <v/>
      </c>
      <c r="G69">
        <f>IF(D69="","",D69*F69)</f>
        <v/>
      </c>
    </row>
    <row r="70">
      <c r="E70">
        <f>IF(D70="","",SUM($D$2:D70))</f>
        <v/>
      </c>
      <c r="F70">
        <f>IF(D70="","",IF(E70&lt;=10000,0.55,0.25))</f>
        <v/>
      </c>
      <c r="G70">
        <f>IF(D70="","",D70*F70)</f>
        <v/>
      </c>
    </row>
    <row r="71">
      <c r="E71">
        <f>IF(D71="","",SUM($D$2:D71))</f>
        <v/>
      </c>
      <c r="F71">
        <f>IF(D71="","",IF(E71&lt;=10000,0.55,0.25))</f>
        <v/>
      </c>
      <c r="G71">
        <f>IF(D71="","",D71*F71)</f>
        <v/>
      </c>
    </row>
    <row r="72">
      <c r="E72">
        <f>IF(D72="","",SUM($D$2:D72))</f>
        <v/>
      </c>
      <c r="F72">
        <f>IF(D72="","",IF(E72&lt;=10000,0.55,0.25))</f>
        <v/>
      </c>
      <c r="G72">
        <f>IF(D72="","",D72*F72)</f>
        <v/>
      </c>
    </row>
    <row r="73">
      <c r="E73">
        <f>IF(D73="","",SUM($D$2:D73))</f>
        <v/>
      </c>
      <c r="F73">
        <f>IF(D73="","",IF(E73&lt;=10000,0.55,0.25))</f>
        <v/>
      </c>
      <c r="G73">
        <f>IF(D73="","",D73*F73)</f>
        <v/>
      </c>
    </row>
    <row r="74">
      <c r="E74">
        <f>IF(D74="","",SUM($D$2:D74))</f>
        <v/>
      </c>
      <c r="F74">
        <f>IF(D74="","",IF(E74&lt;=10000,0.55,0.25))</f>
        <v/>
      </c>
      <c r="G74">
        <f>IF(D74="","",D74*F74)</f>
        <v/>
      </c>
    </row>
    <row r="75">
      <c r="E75">
        <f>IF(D75="","",SUM($D$2:D75))</f>
        <v/>
      </c>
      <c r="F75">
        <f>IF(D75="","",IF(E75&lt;=10000,0.55,0.25))</f>
        <v/>
      </c>
      <c r="G75">
        <f>IF(D75="","",D75*F75)</f>
        <v/>
      </c>
    </row>
    <row r="76">
      <c r="E76">
        <f>IF(D76="","",SUM($D$2:D76))</f>
        <v/>
      </c>
      <c r="F76">
        <f>IF(D76="","",IF(E76&lt;=10000,0.55,0.25))</f>
        <v/>
      </c>
      <c r="G76">
        <f>IF(D76="","",D76*F76)</f>
        <v/>
      </c>
    </row>
    <row r="77">
      <c r="E77">
        <f>IF(D77="","",SUM($D$2:D77))</f>
        <v/>
      </c>
      <c r="F77">
        <f>IF(D77="","",IF(E77&lt;=10000,0.55,0.25))</f>
        <v/>
      </c>
      <c r="G77">
        <f>IF(D77="","",D77*F77)</f>
        <v/>
      </c>
    </row>
    <row r="78">
      <c r="E78">
        <f>IF(D78="","",SUM($D$2:D78))</f>
        <v/>
      </c>
      <c r="F78">
        <f>IF(D78="","",IF(E78&lt;=10000,0.55,0.25))</f>
        <v/>
      </c>
      <c r="G78">
        <f>IF(D78="","",D78*F78)</f>
        <v/>
      </c>
    </row>
    <row r="79">
      <c r="E79">
        <f>IF(D79="","",SUM($D$2:D79))</f>
        <v/>
      </c>
      <c r="F79">
        <f>IF(D79="","",IF(E79&lt;=10000,0.55,0.25))</f>
        <v/>
      </c>
      <c r="G79">
        <f>IF(D79="","",D79*F79)</f>
        <v/>
      </c>
    </row>
    <row r="80">
      <c r="E80">
        <f>IF(D80="","",SUM($D$2:D80))</f>
        <v/>
      </c>
      <c r="F80">
        <f>IF(D80="","",IF(E80&lt;=10000,0.55,0.25))</f>
        <v/>
      </c>
      <c r="G80">
        <f>IF(D80="","",D80*F80)</f>
        <v/>
      </c>
    </row>
    <row r="81">
      <c r="E81">
        <f>IF(D81="","",SUM($D$2:D81))</f>
        <v/>
      </c>
      <c r="F81">
        <f>IF(D81="","",IF(E81&lt;=10000,0.55,0.25))</f>
        <v/>
      </c>
      <c r="G81">
        <f>IF(D81="","",D81*F81)</f>
        <v/>
      </c>
    </row>
    <row r="82">
      <c r="E82">
        <f>IF(D82="","",SUM($D$2:D82))</f>
        <v/>
      </c>
      <c r="F82">
        <f>IF(D82="","",IF(E82&lt;=10000,0.55,0.25))</f>
        <v/>
      </c>
      <c r="G82">
        <f>IF(D82="","",D82*F82)</f>
        <v/>
      </c>
    </row>
    <row r="83">
      <c r="E83">
        <f>IF(D83="","",SUM($D$2:D83))</f>
        <v/>
      </c>
      <c r="F83">
        <f>IF(D83="","",IF(E83&lt;=10000,0.55,0.25))</f>
        <v/>
      </c>
      <c r="G83">
        <f>IF(D83="","",D83*F83)</f>
        <v/>
      </c>
    </row>
    <row r="84">
      <c r="E84">
        <f>IF(D84="","",SUM($D$2:D84))</f>
        <v/>
      </c>
      <c r="F84">
        <f>IF(D84="","",IF(E84&lt;=10000,0.55,0.25))</f>
        <v/>
      </c>
      <c r="G84">
        <f>IF(D84="","",D84*F84)</f>
        <v/>
      </c>
    </row>
    <row r="85">
      <c r="E85">
        <f>IF(D85="","",SUM($D$2:D85))</f>
        <v/>
      </c>
      <c r="F85">
        <f>IF(D85="","",IF(E85&lt;=10000,0.55,0.25))</f>
        <v/>
      </c>
      <c r="G85">
        <f>IF(D85="","",D85*F85)</f>
        <v/>
      </c>
    </row>
    <row r="86">
      <c r="E86">
        <f>IF(D86="","",SUM($D$2:D86))</f>
        <v/>
      </c>
      <c r="F86">
        <f>IF(D86="","",IF(E86&lt;=10000,0.55,0.25))</f>
        <v/>
      </c>
      <c r="G86">
        <f>IF(D86="","",D86*F86)</f>
        <v/>
      </c>
    </row>
    <row r="87">
      <c r="E87">
        <f>IF(D87="","",SUM($D$2:D87))</f>
        <v/>
      </c>
      <c r="F87">
        <f>IF(D87="","",IF(E87&lt;=10000,0.55,0.25))</f>
        <v/>
      </c>
      <c r="G87">
        <f>IF(D87="","",D87*F87)</f>
        <v/>
      </c>
    </row>
    <row r="88">
      <c r="E88">
        <f>IF(D88="","",SUM($D$2:D88))</f>
        <v/>
      </c>
      <c r="F88">
        <f>IF(D88="","",IF(E88&lt;=10000,0.55,0.25))</f>
        <v/>
      </c>
      <c r="G88">
        <f>IF(D88="","",D88*F88)</f>
        <v/>
      </c>
    </row>
    <row r="89">
      <c r="E89">
        <f>IF(D89="","",SUM($D$2:D89))</f>
        <v/>
      </c>
      <c r="F89">
        <f>IF(D89="","",IF(E89&lt;=10000,0.55,0.25))</f>
        <v/>
      </c>
      <c r="G89">
        <f>IF(D89="","",D89*F89)</f>
        <v/>
      </c>
    </row>
    <row r="90">
      <c r="E90">
        <f>IF(D90="","",SUM($D$2:D90))</f>
        <v/>
      </c>
      <c r="F90">
        <f>IF(D90="","",IF(E90&lt;=10000,0.55,0.25))</f>
        <v/>
      </c>
      <c r="G90">
        <f>IF(D90="","",D90*F90)</f>
        <v/>
      </c>
    </row>
    <row r="91">
      <c r="E91">
        <f>IF(D91="","",SUM($D$2:D91))</f>
        <v/>
      </c>
      <c r="F91">
        <f>IF(D91="","",IF(E91&lt;=10000,0.55,0.25))</f>
        <v/>
      </c>
      <c r="G91">
        <f>IF(D91="","",D91*F91)</f>
        <v/>
      </c>
    </row>
    <row r="92">
      <c r="E92">
        <f>IF(D92="","",SUM($D$2:D92))</f>
        <v/>
      </c>
      <c r="F92">
        <f>IF(D92="","",IF(E92&lt;=10000,0.55,0.25))</f>
        <v/>
      </c>
      <c r="G92">
        <f>IF(D92="","",D92*F92)</f>
        <v/>
      </c>
    </row>
    <row r="93">
      <c r="E93">
        <f>IF(D93="","",SUM($D$2:D93))</f>
        <v/>
      </c>
      <c r="F93">
        <f>IF(D93="","",IF(E93&lt;=10000,0.55,0.25))</f>
        <v/>
      </c>
      <c r="G93">
        <f>IF(D93="","",D93*F93)</f>
        <v/>
      </c>
    </row>
    <row r="94">
      <c r="E94">
        <f>IF(D94="","",SUM($D$2:D94))</f>
        <v/>
      </c>
      <c r="F94">
        <f>IF(D94="","",IF(E94&lt;=10000,0.55,0.25))</f>
        <v/>
      </c>
      <c r="G94">
        <f>IF(D94="","",D94*F94)</f>
        <v/>
      </c>
    </row>
    <row r="95">
      <c r="E95">
        <f>IF(D95="","",SUM($D$2:D95))</f>
        <v/>
      </c>
      <c r="F95">
        <f>IF(D95="","",IF(E95&lt;=10000,0.55,0.25))</f>
        <v/>
      </c>
      <c r="G95">
        <f>IF(D95="","",D95*F95)</f>
        <v/>
      </c>
    </row>
    <row r="96">
      <c r="E96">
        <f>IF(D96="","",SUM($D$2:D96))</f>
        <v/>
      </c>
      <c r="F96">
        <f>IF(D96="","",IF(E96&lt;=10000,0.55,0.25))</f>
        <v/>
      </c>
      <c r="G96">
        <f>IF(D96="","",D96*F96)</f>
        <v/>
      </c>
    </row>
    <row r="97">
      <c r="E97">
        <f>IF(D97="","",SUM($D$2:D97))</f>
        <v/>
      </c>
      <c r="F97">
        <f>IF(D97="","",IF(E97&lt;=10000,0.55,0.25))</f>
        <v/>
      </c>
      <c r="G97">
        <f>IF(D97="","",D97*F97)</f>
        <v/>
      </c>
    </row>
    <row r="98">
      <c r="E98">
        <f>IF(D98="","",SUM($D$2:D98))</f>
        <v/>
      </c>
      <c r="F98">
        <f>IF(D98="","",IF(E98&lt;=10000,0.55,0.25))</f>
        <v/>
      </c>
      <c r="G98">
        <f>IF(D98="","",D98*F98)</f>
        <v/>
      </c>
    </row>
    <row r="99">
      <c r="E99">
        <f>IF(D99="","",SUM($D$2:D99))</f>
        <v/>
      </c>
      <c r="F99">
        <f>IF(D99="","",IF(E99&lt;=10000,0.55,0.25))</f>
        <v/>
      </c>
      <c r="G99">
        <f>IF(D99="","",D99*F99)</f>
        <v/>
      </c>
    </row>
    <row r="100">
      <c r="E100">
        <f>IF(D100="","",SUM($D$2:D100))</f>
        <v/>
      </c>
      <c r="F100">
        <f>IF(D100="","",IF(E100&lt;=10000,0.55,0.25))</f>
        <v/>
      </c>
      <c r="G100">
        <f>IF(D100="","",D100*F100)</f>
        <v/>
      </c>
    </row>
    <row r="101">
      <c r="E101">
        <f>IF(D101="","",SUM($D$2:D101))</f>
        <v/>
      </c>
      <c r="F101">
        <f>IF(D101="","",IF(E101&lt;=10000,0.55,0.25))</f>
        <v/>
      </c>
      <c r="G101">
        <f>IF(D101="","",D101*F101)</f>
        <v/>
      </c>
    </row>
    <row r="102">
      <c r="E102">
        <f>IF(D102="","",SUM($D$2:D102))</f>
        <v/>
      </c>
      <c r="F102">
        <f>IF(D102="","",IF(E102&lt;=10000,0.55,0.25))</f>
        <v/>
      </c>
      <c r="G102">
        <f>IF(D102="","",D102*F102)</f>
        <v/>
      </c>
    </row>
    <row r="103">
      <c r="E103">
        <f>IF(D103="","",SUM($D$2:D103))</f>
        <v/>
      </c>
      <c r="F103">
        <f>IF(D103="","",IF(E103&lt;=10000,0.55,0.25))</f>
        <v/>
      </c>
      <c r="G103">
        <f>IF(D103="","",D103*F103)</f>
        <v/>
      </c>
    </row>
    <row r="104">
      <c r="E104">
        <f>IF(D104="","",SUM($D$2:D104))</f>
        <v/>
      </c>
      <c r="F104">
        <f>IF(D104="","",IF(E104&lt;=10000,0.55,0.25))</f>
        <v/>
      </c>
      <c r="G104">
        <f>IF(D104="","",D104*F104)</f>
        <v/>
      </c>
    </row>
    <row r="105">
      <c r="E105">
        <f>IF(D105="","",SUM($D$2:D105))</f>
        <v/>
      </c>
      <c r="F105">
        <f>IF(D105="","",IF(E105&lt;=10000,0.55,0.25))</f>
        <v/>
      </c>
      <c r="G105">
        <f>IF(D105="","",D105*F105)</f>
        <v/>
      </c>
    </row>
    <row r="106">
      <c r="E106">
        <f>IF(D106="","",SUM($D$2:D106))</f>
        <v/>
      </c>
      <c r="F106">
        <f>IF(D106="","",IF(E106&lt;=10000,0.55,0.25))</f>
        <v/>
      </c>
      <c r="G106">
        <f>IF(D106="","",D106*F106)</f>
        <v/>
      </c>
    </row>
    <row r="107">
      <c r="E107">
        <f>IF(D107="","",SUM($D$2:D107))</f>
        <v/>
      </c>
      <c r="F107">
        <f>IF(D107="","",IF(E107&lt;=10000,0.55,0.25))</f>
        <v/>
      </c>
      <c r="G107">
        <f>IF(D107="","",D107*F107)</f>
        <v/>
      </c>
    </row>
    <row r="108">
      <c r="E108">
        <f>IF(D108="","",SUM($D$2:D108))</f>
        <v/>
      </c>
      <c r="F108">
        <f>IF(D108="","",IF(E108&lt;=10000,0.55,0.25))</f>
        <v/>
      </c>
      <c r="G108">
        <f>IF(D108="","",D108*F108)</f>
        <v/>
      </c>
    </row>
    <row r="109">
      <c r="E109">
        <f>IF(D109="","",SUM($D$2:D109))</f>
        <v/>
      </c>
      <c r="F109">
        <f>IF(D109="","",IF(E109&lt;=10000,0.55,0.25))</f>
        <v/>
      </c>
      <c r="G109">
        <f>IF(D109="","",D109*F109)</f>
        <v/>
      </c>
    </row>
    <row r="110">
      <c r="E110">
        <f>IF(D110="","",SUM($D$2:D110))</f>
        <v/>
      </c>
      <c r="F110">
        <f>IF(D110="","",IF(E110&lt;=10000,0.55,0.25))</f>
        <v/>
      </c>
      <c r="G110">
        <f>IF(D110="","",D110*F110)</f>
        <v/>
      </c>
    </row>
    <row r="111">
      <c r="E111">
        <f>IF(D111="","",SUM($D$2:D111))</f>
        <v/>
      </c>
      <c r="F111">
        <f>IF(D111="","",IF(E111&lt;=10000,0.55,0.25))</f>
        <v/>
      </c>
      <c r="G111">
        <f>IF(D111="","",D111*F111)</f>
        <v/>
      </c>
    </row>
    <row r="112">
      <c r="E112">
        <f>IF(D112="","",SUM($D$2:D112))</f>
        <v/>
      </c>
      <c r="F112">
        <f>IF(D112="","",IF(E112&lt;=10000,0.55,0.25))</f>
        <v/>
      </c>
      <c r="G112">
        <f>IF(D112="","",D112*F112)</f>
        <v/>
      </c>
    </row>
    <row r="113">
      <c r="E113">
        <f>IF(D113="","",SUM($D$2:D113))</f>
        <v/>
      </c>
      <c r="F113">
        <f>IF(D113="","",IF(E113&lt;=10000,0.55,0.25))</f>
        <v/>
      </c>
      <c r="G113">
        <f>IF(D113="","",D113*F113)</f>
        <v/>
      </c>
    </row>
    <row r="114">
      <c r="E114">
        <f>IF(D114="","",SUM($D$2:D114))</f>
        <v/>
      </c>
      <c r="F114">
        <f>IF(D114="","",IF(E114&lt;=10000,0.55,0.25))</f>
        <v/>
      </c>
      <c r="G114">
        <f>IF(D114="","",D114*F114)</f>
        <v/>
      </c>
    </row>
    <row r="115">
      <c r="E115">
        <f>IF(D115="","",SUM($D$2:D115))</f>
        <v/>
      </c>
      <c r="F115">
        <f>IF(D115="","",IF(E115&lt;=10000,0.55,0.25))</f>
        <v/>
      </c>
      <c r="G115">
        <f>IF(D115="","",D115*F115)</f>
        <v/>
      </c>
    </row>
    <row r="116">
      <c r="E116">
        <f>IF(D116="","",SUM($D$2:D116))</f>
        <v/>
      </c>
      <c r="F116">
        <f>IF(D116="","",IF(E116&lt;=10000,0.55,0.25))</f>
        <v/>
      </c>
      <c r="G116">
        <f>IF(D116="","",D116*F116)</f>
        <v/>
      </c>
    </row>
    <row r="117">
      <c r="E117">
        <f>IF(D117="","",SUM($D$2:D117))</f>
        <v/>
      </c>
      <c r="F117">
        <f>IF(D117="","",IF(E117&lt;=10000,0.55,0.25))</f>
        <v/>
      </c>
      <c r="G117">
        <f>IF(D117="","",D117*F117)</f>
        <v/>
      </c>
    </row>
    <row r="118">
      <c r="E118">
        <f>IF(D118="","",SUM($D$2:D118))</f>
        <v/>
      </c>
      <c r="F118">
        <f>IF(D118="","",IF(E118&lt;=10000,0.55,0.25))</f>
        <v/>
      </c>
      <c r="G118">
        <f>IF(D118="","",D118*F118)</f>
        <v/>
      </c>
    </row>
    <row r="119">
      <c r="E119">
        <f>IF(D119="","",SUM($D$2:D119))</f>
        <v/>
      </c>
      <c r="F119">
        <f>IF(D119="","",IF(E119&lt;=10000,0.55,0.25))</f>
        <v/>
      </c>
      <c r="G119">
        <f>IF(D119="","",D119*F119)</f>
        <v/>
      </c>
    </row>
    <row r="120">
      <c r="E120">
        <f>IF(D120="","",SUM($D$2:D120))</f>
        <v/>
      </c>
      <c r="F120">
        <f>IF(D120="","",IF(E120&lt;=10000,0.55,0.25))</f>
        <v/>
      </c>
      <c r="G120">
        <f>IF(D120="","",D120*F120)</f>
        <v/>
      </c>
    </row>
    <row r="121">
      <c r="E121">
        <f>IF(D121="","",SUM($D$2:D121))</f>
        <v/>
      </c>
      <c r="F121">
        <f>IF(D121="","",IF(E121&lt;=10000,0.55,0.25))</f>
        <v/>
      </c>
      <c r="G121">
        <f>IF(D121="","",D121*F121)</f>
        <v/>
      </c>
    </row>
    <row r="122">
      <c r="E122">
        <f>IF(D122="","",SUM($D$2:D122))</f>
        <v/>
      </c>
      <c r="F122">
        <f>IF(D122="","",IF(E122&lt;=10000,0.55,0.25))</f>
        <v/>
      </c>
      <c r="G122">
        <f>IF(D122="","",D122*F122)</f>
        <v/>
      </c>
    </row>
    <row r="123">
      <c r="E123">
        <f>IF(D123="","",SUM($D$2:D123))</f>
        <v/>
      </c>
      <c r="F123">
        <f>IF(D123="","",IF(E123&lt;=10000,0.55,0.25))</f>
        <v/>
      </c>
      <c r="G123">
        <f>IF(D123="","",D123*F123)</f>
        <v/>
      </c>
    </row>
    <row r="124">
      <c r="E124">
        <f>IF(D124="","",SUM($D$2:D124))</f>
        <v/>
      </c>
      <c r="F124">
        <f>IF(D124="","",IF(E124&lt;=10000,0.55,0.25))</f>
        <v/>
      </c>
      <c r="G124">
        <f>IF(D124="","",D124*F124)</f>
        <v/>
      </c>
    </row>
    <row r="125">
      <c r="E125">
        <f>IF(D125="","",SUM($D$2:D125))</f>
        <v/>
      </c>
      <c r="F125">
        <f>IF(D125="","",IF(E125&lt;=10000,0.55,0.25))</f>
        <v/>
      </c>
      <c r="G125">
        <f>IF(D125="","",D125*F125)</f>
        <v/>
      </c>
    </row>
    <row r="126">
      <c r="E126">
        <f>IF(D126="","",SUM($D$2:D126))</f>
        <v/>
      </c>
      <c r="F126">
        <f>IF(D126="","",IF(E126&lt;=10000,0.55,0.25))</f>
        <v/>
      </c>
      <c r="G126">
        <f>IF(D126="","",D126*F126)</f>
        <v/>
      </c>
    </row>
    <row r="127">
      <c r="E127">
        <f>IF(D127="","",SUM($D$2:D127))</f>
        <v/>
      </c>
      <c r="F127">
        <f>IF(D127="","",IF(E127&lt;=10000,0.55,0.25))</f>
        <v/>
      </c>
      <c r="G127">
        <f>IF(D127="","",D127*F127)</f>
        <v/>
      </c>
    </row>
    <row r="128">
      <c r="E128">
        <f>IF(D128="","",SUM($D$2:D128))</f>
        <v/>
      </c>
      <c r="F128">
        <f>IF(D128="","",IF(E128&lt;=10000,0.55,0.25))</f>
        <v/>
      </c>
      <c r="G128">
        <f>IF(D128="","",D128*F128)</f>
        <v/>
      </c>
    </row>
    <row r="129">
      <c r="E129">
        <f>IF(D129="","",SUM($D$2:D129))</f>
        <v/>
      </c>
      <c r="F129">
        <f>IF(D129="","",IF(E129&lt;=10000,0.55,0.25))</f>
        <v/>
      </c>
      <c r="G129">
        <f>IF(D129="","",D129*F129)</f>
        <v/>
      </c>
    </row>
    <row r="130">
      <c r="E130">
        <f>IF(D130="","",SUM($D$2:D130))</f>
        <v/>
      </c>
      <c r="F130">
        <f>IF(D130="","",IF(E130&lt;=10000,0.55,0.25))</f>
        <v/>
      </c>
      <c r="G130">
        <f>IF(D130="","",D130*F130)</f>
        <v/>
      </c>
    </row>
    <row r="131">
      <c r="E131">
        <f>IF(D131="","",SUM($D$2:D131))</f>
        <v/>
      </c>
      <c r="F131">
        <f>IF(D131="","",IF(E131&lt;=10000,0.55,0.25))</f>
        <v/>
      </c>
      <c r="G131">
        <f>IF(D131="","",D131*F131)</f>
        <v/>
      </c>
    </row>
    <row r="132">
      <c r="E132">
        <f>IF(D132="","",SUM($D$2:D132))</f>
        <v/>
      </c>
      <c r="F132">
        <f>IF(D132="","",IF(E132&lt;=10000,0.55,0.25))</f>
        <v/>
      </c>
      <c r="G132">
        <f>IF(D132="","",D132*F132)</f>
        <v/>
      </c>
    </row>
    <row r="133">
      <c r="E133">
        <f>IF(D133="","",SUM($D$2:D133))</f>
        <v/>
      </c>
      <c r="F133">
        <f>IF(D133="","",IF(E133&lt;=10000,0.55,0.25))</f>
        <v/>
      </c>
      <c r="G133">
        <f>IF(D133="","",D133*F133)</f>
        <v/>
      </c>
    </row>
    <row r="134">
      <c r="E134">
        <f>IF(D134="","",SUM($D$2:D134))</f>
        <v/>
      </c>
      <c r="F134">
        <f>IF(D134="","",IF(E134&lt;=10000,0.55,0.25))</f>
        <v/>
      </c>
      <c r="G134">
        <f>IF(D134="","",D134*F134)</f>
        <v/>
      </c>
    </row>
    <row r="135">
      <c r="E135">
        <f>IF(D135="","",SUM($D$2:D135))</f>
        <v/>
      </c>
      <c r="F135">
        <f>IF(D135="","",IF(E135&lt;=10000,0.55,0.25))</f>
        <v/>
      </c>
      <c r="G135">
        <f>IF(D135="","",D135*F135)</f>
        <v/>
      </c>
    </row>
    <row r="136">
      <c r="E136">
        <f>IF(D136="","",SUM($D$2:D136))</f>
        <v/>
      </c>
      <c r="F136">
        <f>IF(D136="","",IF(E136&lt;=10000,0.55,0.25))</f>
        <v/>
      </c>
      <c r="G136">
        <f>IF(D136="","",D136*F136)</f>
        <v/>
      </c>
    </row>
    <row r="137">
      <c r="E137">
        <f>IF(D137="","",SUM($D$2:D137))</f>
        <v/>
      </c>
      <c r="F137">
        <f>IF(D137="","",IF(E137&lt;=10000,0.55,0.25))</f>
        <v/>
      </c>
      <c r="G137">
        <f>IF(D137="","",D137*F137)</f>
        <v/>
      </c>
    </row>
    <row r="138">
      <c r="E138">
        <f>IF(D138="","",SUM($D$2:D138))</f>
        <v/>
      </c>
      <c r="F138">
        <f>IF(D138="","",IF(E138&lt;=10000,0.55,0.25))</f>
        <v/>
      </c>
      <c r="G138">
        <f>IF(D138="","",D138*F138)</f>
        <v/>
      </c>
    </row>
    <row r="139">
      <c r="E139">
        <f>IF(D139="","",SUM($D$2:D139))</f>
        <v/>
      </c>
      <c r="F139">
        <f>IF(D139="","",IF(E139&lt;=10000,0.55,0.25))</f>
        <v/>
      </c>
      <c r="G139">
        <f>IF(D139="","",D139*F139)</f>
        <v/>
      </c>
    </row>
    <row r="140">
      <c r="E140">
        <f>IF(D140="","",SUM($D$2:D140))</f>
        <v/>
      </c>
      <c r="F140">
        <f>IF(D140="","",IF(E140&lt;=10000,0.55,0.25))</f>
        <v/>
      </c>
      <c r="G140">
        <f>IF(D140="","",D140*F140)</f>
        <v/>
      </c>
    </row>
    <row r="141">
      <c r="E141">
        <f>IF(D141="","",SUM($D$2:D141))</f>
        <v/>
      </c>
      <c r="F141">
        <f>IF(D141="","",IF(E141&lt;=10000,0.55,0.25))</f>
        <v/>
      </c>
      <c r="G141">
        <f>IF(D141="","",D141*F141)</f>
        <v/>
      </c>
    </row>
    <row r="142">
      <c r="E142">
        <f>IF(D142="","",SUM($D$2:D142))</f>
        <v/>
      </c>
      <c r="F142">
        <f>IF(D142="","",IF(E142&lt;=10000,0.55,0.25))</f>
        <v/>
      </c>
      <c r="G142">
        <f>IF(D142="","",D142*F142)</f>
        <v/>
      </c>
    </row>
    <row r="143">
      <c r="E143">
        <f>IF(D143="","",SUM($D$2:D143))</f>
        <v/>
      </c>
      <c r="F143">
        <f>IF(D143="","",IF(E143&lt;=10000,0.55,0.25))</f>
        <v/>
      </c>
      <c r="G143">
        <f>IF(D143="","",D143*F143)</f>
        <v/>
      </c>
    </row>
    <row r="144">
      <c r="E144">
        <f>IF(D144="","",SUM($D$2:D144))</f>
        <v/>
      </c>
      <c r="F144">
        <f>IF(D144="","",IF(E144&lt;=10000,0.55,0.25))</f>
        <v/>
      </c>
      <c r="G144">
        <f>IF(D144="","",D144*F144)</f>
        <v/>
      </c>
    </row>
    <row r="145">
      <c r="E145">
        <f>IF(D145="","",SUM($D$2:D145))</f>
        <v/>
      </c>
      <c r="F145">
        <f>IF(D145="","",IF(E145&lt;=10000,0.55,0.25))</f>
        <v/>
      </c>
      <c r="G145">
        <f>IF(D145="","",D145*F145)</f>
        <v/>
      </c>
    </row>
    <row r="146">
      <c r="E146">
        <f>IF(D146="","",SUM($D$2:D146))</f>
        <v/>
      </c>
      <c r="F146">
        <f>IF(D146="","",IF(E146&lt;=10000,0.55,0.25))</f>
        <v/>
      </c>
      <c r="G146">
        <f>IF(D146="","",D146*F146)</f>
        <v/>
      </c>
    </row>
    <row r="147">
      <c r="E147">
        <f>IF(D147="","",SUM($D$2:D147))</f>
        <v/>
      </c>
      <c r="F147">
        <f>IF(D147="","",IF(E147&lt;=10000,0.55,0.25))</f>
        <v/>
      </c>
      <c r="G147">
        <f>IF(D147="","",D147*F147)</f>
        <v/>
      </c>
    </row>
    <row r="148">
      <c r="E148">
        <f>IF(D148="","",SUM($D$2:D148))</f>
        <v/>
      </c>
      <c r="F148">
        <f>IF(D148="","",IF(E148&lt;=10000,0.55,0.25))</f>
        <v/>
      </c>
      <c r="G148">
        <f>IF(D148="","",D148*F148)</f>
        <v/>
      </c>
    </row>
    <row r="149">
      <c r="E149">
        <f>IF(D149="","",SUM($D$2:D149))</f>
        <v/>
      </c>
      <c r="F149">
        <f>IF(D149="","",IF(E149&lt;=10000,0.55,0.25))</f>
        <v/>
      </c>
      <c r="G149">
        <f>IF(D149="","",D149*F149)</f>
        <v/>
      </c>
    </row>
    <row r="150">
      <c r="E150">
        <f>IF(D150="","",SUM($D$2:D150))</f>
        <v/>
      </c>
      <c r="F150">
        <f>IF(D150="","",IF(E150&lt;=10000,0.55,0.25))</f>
        <v/>
      </c>
      <c r="G150">
        <f>IF(D150="","",D150*F150)</f>
        <v/>
      </c>
    </row>
    <row r="151">
      <c r="E151">
        <f>IF(D151="","",SUM($D$2:D151))</f>
        <v/>
      </c>
      <c r="F151">
        <f>IF(D151="","",IF(E151&lt;=10000,0.55,0.25))</f>
        <v/>
      </c>
      <c r="G151">
        <f>IF(D151="","",D151*F151)</f>
        <v/>
      </c>
    </row>
    <row r="152">
      <c r="E152">
        <f>IF(D152="","",SUM($D$2:D152))</f>
        <v/>
      </c>
      <c r="F152">
        <f>IF(D152="","",IF(E152&lt;=10000,0.55,0.25))</f>
        <v/>
      </c>
      <c r="G152">
        <f>IF(D152="","",D152*F152)</f>
        <v/>
      </c>
    </row>
    <row r="153">
      <c r="E153">
        <f>IF(D153="","",SUM($D$2:D153))</f>
        <v/>
      </c>
      <c r="F153">
        <f>IF(D153="","",IF(E153&lt;=10000,0.55,0.25))</f>
        <v/>
      </c>
      <c r="G153">
        <f>IF(D153="","",D153*F153)</f>
        <v/>
      </c>
    </row>
    <row r="154">
      <c r="E154">
        <f>IF(D154="","",SUM($D$2:D154))</f>
        <v/>
      </c>
      <c r="F154">
        <f>IF(D154="","",IF(E154&lt;=10000,0.55,0.25))</f>
        <v/>
      </c>
      <c r="G154">
        <f>IF(D154="","",D154*F154)</f>
        <v/>
      </c>
    </row>
    <row r="155">
      <c r="E155">
        <f>IF(D155="","",SUM($D$2:D155))</f>
        <v/>
      </c>
      <c r="F155">
        <f>IF(D155="","",IF(E155&lt;=10000,0.55,0.25))</f>
        <v/>
      </c>
      <c r="G155">
        <f>IF(D155="","",D155*F155)</f>
        <v/>
      </c>
    </row>
    <row r="156">
      <c r="E156">
        <f>IF(D156="","",SUM($D$2:D156))</f>
        <v/>
      </c>
      <c r="F156">
        <f>IF(D156="","",IF(E156&lt;=10000,0.55,0.25))</f>
        <v/>
      </c>
      <c r="G156">
        <f>IF(D156="","",D156*F156)</f>
        <v/>
      </c>
    </row>
    <row r="157">
      <c r="E157">
        <f>IF(D157="","",SUM($D$2:D157))</f>
        <v/>
      </c>
      <c r="F157">
        <f>IF(D157="","",IF(E157&lt;=10000,0.55,0.25))</f>
        <v/>
      </c>
      <c r="G157">
        <f>IF(D157="","",D157*F157)</f>
        <v/>
      </c>
    </row>
    <row r="158">
      <c r="E158">
        <f>IF(D158="","",SUM($D$2:D158))</f>
        <v/>
      </c>
      <c r="F158">
        <f>IF(D158="","",IF(E158&lt;=10000,0.55,0.25))</f>
        <v/>
      </c>
      <c r="G158">
        <f>IF(D158="","",D158*F158)</f>
        <v/>
      </c>
    </row>
    <row r="159">
      <c r="E159">
        <f>IF(D159="","",SUM($D$2:D159))</f>
        <v/>
      </c>
      <c r="F159">
        <f>IF(D159="","",IF(E159&lt;=10000,0.55,0.25))</f>
        <v/>
      </c>
      <c r="G159">
        <f>IF(D159="","",D159*F159)</f>
        <v/>
      </c>
    </row>
    <row r="160">
      <c r="E160">
        <f>IF(D160="","",SUM($D$2:D160))</f>
        <v/>
      </c>
      <c r="F160">
        <f>IF(D160="","",IF(E160&lt;=10000,0.55,0.25))</f>
        <v/>
      </c>
      <c r="G160">
        <f>IF(D160="","",D160*F160)</f>
        <v/>
      </c>
    </row>
    <row r="161">
      <c r="E161">
        <f>IF(D161="","",SUM($D$2:D161))</f>
        <v/>
      </c>
      <c r="F161">
        <f>IF(D161="","",IF(E161&lt;=10000,0.55,0.25))</f>
        <v/>
      </c>
      <c r="G161">
        <f>IF(D161="","",D161*F161)</f>
        <v/>
      </c>
    </row>
    <row r="162">
      <c r="E162">
        <f>IF(D162="","",SUM($D$2:D162))</f>
        <v/>
      </c>
      <c r="F162">
        <f>IF(D162="","",IF(E162&lt;=10000,0.55,0.25))</f>
        <v/>
      </c>
      <c r="G162">
        <f>IF(D162="","",D162*F162)</f>
        <v/>
      </c>
    </row>
    <row r="163">
      <c r="E163">
        <f>IF(D163="","",SUM($D$2:D163))</f>
        <v/>
      </c>
      <c r="F163">
        <f>IF(D163="","",IF(E163&lt;=10000,0.55,0.25))</f>
        <v/>
      </c>
      <c r="G163">
        <f>IF(D163="","",D163*F163)</f>
        <v/>
      </c>
    </row>
    <row r="164">
      <c r="E164">
        <f>IF(D164="","",SUM($D$2:D164))</f>
        <v/>
      </c>
      <c r="F164">
        <f>IF(D164="","",IF(E164&lt;=10000,0.55,0.25))</f>
        <v/>
      </c>
      <c r="G164">
        <f>IF(D164="","",D164*F164)</f>
        <v/>
      </c>
    </row>
    <row r="165">
      <c r="E165">
        <f>IF(D165="","",SUM($D$2:D165))</f>
        <v/>
      </c>
      <c r="F165">
        <f>IF(D165="","",IF(E165&lt;=10000,0.55,0.25))</f>
        <v/>
      </c>
      <c r="G165">
        <f>IF(D165="","",D165*F165)</f>
        <v/>
      </c>
    </row>
    <row r="166">
      <c r="E166">
        <f>IF(D166="","",SUM($D$2:D166))</f>
        <v/>
      </c>
      <c r="F166">
        <f>IF(D166="","",IF(E166&lt;=10000,0.55,0.25))</f>
        <v/>
      </c>
      <c r="G166">
        <f>IF(D166="","",D166*F166)</f>
        <v/>
      </c>
    </row>
    <row r="167">
      <c r="E167">
        <f>IF(D167="","",SUM($D$2:D167))</f>
        <v/>
      </c>
      <c r="F167">
        <f>IF(D167="","",IF(E167&lt;=10000,0.55,0.25))</f>
        <v/>
      </c>
      <c r="G167">
        <f>IF(D167="","",D167*F167)</f>
        <v/>
      </c>
    </row>
    <row r="168">
      <c r="E168">
        <f>IF(D168="","",SUM($D$2:D168))</f>
        <v/>
      </c>
      <c r="F168">
        <f>IF(D168="","",IF(E168&lt;=10000,0.55,0.25))</f>
        <v/>
      </c>
      <c r="G168">
        <f>IF(D168="","",D168*F168)</f>
        <v/>
      </c>
    </row>
    <row r="169">
      <c r="E169">
        <f>IF(D169="","",SUM($D$2:D169))</f>
        <v/>
      </c>
      <c r="F169">
        <f>IF(D169="","",IF(E169&lt;=10000,0.55,0.25))</f>
        <v/>
      </c>
      <c r="G169">
        <f>IF(D169="","",D169*F169)</f>
        <v/>
      </c>
    </row>
    <row r="170">
      <c r="E170">
        <f>IF(D170="","",SUM($D$2:D170))</f>
        <v/>
      </c>
      <c r="F170">
        <f>IF(D170="","",IF(E170&lt;=10000,0.55,0.25))</f>
        <v/>
      </c>
      <c r="G170">
        <f>IF(D170="","",D170*F170)</f>
        <v/>
      </c>
    </row>
    <row r="171">
      <c r="E171">
        <f>IF(D171="","",SUM($D$2:D171))</f>
        <v/>
      </c>
      <c r="F171">
        <f>IF(D171="","",IF(E171&lt;=10000,0.55,0.25))</f>
        <v/>
      </c>
      <c r="G171">
        <f>IF(D171="","",D171*F171)</f>
        <v/>
      </c>
    </row>
    <row r="172">
      <c r="E172">
        <f>IF(D172="","",SUM($D$2:D172))</f>
        <v/>
      </c>
      <c r="F172">
        <f>IF(D172="","",IF(E172&lt;=10000,0.55,0.25))</f>
        <v/>
      </c>
      <c r="G172">
        <f>IF(D172="","",D172*F172)</f>
        <v/>
      </c>
    </row>
    <row r="173">
      <c r="E173">
        <f>IF(D173="","",SUM($D$2:D173))</f>
        <v/>
      </c>
      <c r="F173">
        <f>IF(D173="","",IF(E173&lt;=10000,0.55,0.25))</f>
        <v/>
      </c>
      <c r="G173">
        <f>IF(D173="","",D173*F173)</f>
        <v/>
      </c>
    </row>
    <row r="174">
      <c r="E174">
        <f>IF(D174="","",SUM($D$2:D174))</f>
        <v/>
      </c>
      <c r="F174">
        <f>IF(D174="","",IF(E174&lt;=10000,0.55,0.25))</f>
        <v/>
      </c>
      <c r="G174">
        <f>IF(D174="","",D174*F174)</f>
        <v/>
      </c>
    </row>
    <row r="175">
      <c r="E175">
        <f>IF(D175="","",SUM($D$2:D175))</f>
        <v/>
      </c>
      <c r="F175">
        <f>IF(D175="","",IF(E175&lt;=10000,0.55,0.25))</f>
        <v/>
      </c>
      <c r="G175">
        <f>IF(D175="","",D175*F175)</f>
        <v/>
      </c>
    </row>
    <row r="176">
      <c r="E176">
        <f>IF(D176="","",SUM($D$2:D176))</f>
        <v/>
      </c>
      <c r="F176">
        <f>IF(D176="","",IF(E176&lt;=10000,0.55,0.25))</f>
        <v/>
      </c>
      <c r="G176">
        <f>IF(D176="","",D176*F176)</f>
        <v/>
      </c>
    </row>
    <row r="177">
      <c r="E177">
        <f>IF(D177="","",SUM($D$2:D177))</f>
        <v/>
      </c>
      <c r="F177">
        <f>IF(D177="","",IF(E177&lt;=10000,0.55,0.25))</f>
        <v/>
      </c>
      <c r="G177">
        <f>IF(D177="","",D177*F177)</f>
        <v/>
      </c>
    </row>
    <row r="178">
      <c r="E178">
        <f>IF(D178="","",SUM($D$2:D178))</f>
        <v/>
      </c>
      <c r="F178">
        <f>IF(D178="","",IF(E178&lt;=10000,0.55,0.25))</f>
        <v/>
      </c>
      <c r="G178">
        <f>IF(D178="","",D178*F178)</f>
        <v/>
      </c>
    </row>
    <row r="179">
      <c r="E179">
        <f>IF(D179="","",SUM($D$2:D179))</f>
        <v/>
      </c>
      <c r="F179">
        <f>IF(D179="","",IF(E179&lt;=10000,0.55,0.25))</f>
        <v/>
      </c>
      <c r="G179">
        <f>IF(D179="","",D179*F179)</f>
        <v/>
      </c>
    </row>
    <row r="180">
      <c r="E180">
        <f>IF(D180="","",SUM($D$2:D180))</f>
        <v/>
      </c>
      <c r="F180">
        <f>IF(D180="","",IF(E180&lt;=10000,0.55,0.25))</f>
        <v/>
      </c>
      <c r="G180">
        <f>IF(D180="","",D180*F180)</f>
        <v/>
      </c>
    </row>
    <row r="181">
      <c r="E181">
        <f>IF(D181="","",SUM($D$2:D181))</f>
        <v/>
      </c>
      <c r="F181">
        <f>IF(D181="","",IF(E181&lt;=10000,0.55,0.25))</f>
        <v/>
      </c>
      <c r="G181">
        <f>IF(D181="","",D181*F181)</f>
        <v/>
      </c>
    </row>
    <row r="182">
      <c r="E182">
        <f>IF(D182="","",SUM($D$2:D182))</f>
        <v/>
      </c>
      <c r="F182">
        <f>IF(D182="","",IF(E182&lt;=10000,0.55,0.25))</f>
        <v/>
      </c>
      <c r="G182">
        <f>IF(D182="","",D182*F182)</f>
        <v/>
      </c>
    </row>
    <row r="183">
      <c r="E183">
        <f>IF(D183="","",SUM($D$2:D183))</f>
        <v/>
      </c>
      <c r="F183">
        <f>IF(D183="","",IF(E183&lt;=10000,0.55,0.25))</f>
        <v/>
      </c>
      <c r="G183">
        <f>IF(D183="","",D183*F183)</f>
        <v/>
      </c>
    </row>
    <row r="184">
      <c r="E184">
        <f>IF(D184="","",SUM($D$2:D184))</f>
        <v/>
      </c>
      <c r="F184">
        <f>IF(D184="","",IF(E184&lt;=10000,0.55,0.25))</f>
        <v/>
      </c>
      <c r="G184">
        <f>IF(D184="","",D184*F184)</f>
        <v/>
      </c>
    </row>
    <row r="185">
      <c r="E185">
        <f>IF(D185="","",SUM($D$2:D185))</f>
        <v/>
      </c>
      <c r="F185">
        <f>IF(D185="","",IF(E185&lt;=10000,0.55,0.25))</f>
        <v/>
      </c>
      <c r="G185">
        <f>IF(D185="","",D185*F185)</f>
        <v/>
      </c>
    </row>
    <row r="186">
      <c r="E186">
        <f>IF(D186="","",SUM($D$2:D186))</f>
        <v/>
      </c>
      <c r="F186">
        <f>IF(D186="","",IF(E186&lt;=10000,0.55,0.25))</f>
        <v/>
      </c>
      <c r="G186">
        <f>IF(D186="","",D186*F186)</f>
        <v/>
      </c>
    </row>
    <row r="187">
      <c r="E187">
        <f>IF(D187="","",SUM($D$2:D187))</f>
        <v/>
      </c>
      <c r="F187">
        <f>IF(D187="","",IF(E187&lt;=10000,0.55,0.25))</f>
        <v/>
      </c>
      <c r="G187">
        <f>IF(D187="","",D187*F187)</f>
        <v/>
      </c>
    </row>
    <row r="188">
      <c r="E188">
        <f>IF(D188="","",SUM($D$2:D188))</f>
        <v/>
      </c>
      <c r="F188">
        <f>IF(D188="","",IF(E188&lt;=10000,0.55,0.25))</f>
        <v/>
      </c>
      <c r="G188">
        <f>IF(D188="","",D188*F188)</f>
        <v/>
      </c>
    </row>
    <row r="189">
      <c r="E189">
        <f>IF(D189="","",SUM($D$2:D189))</f>
        <v/>
      </c>
      <c r="F189">
        <f>IF(D189="","",IF(E189&lt;=10000,0.55,0.25))</f>
        <v/>
      </c>
      <c r="G189">
        <f>IF(D189="","",D189*F189)</f>
        <v/>
      </c>
    </row>
    <row r="190">
      <c r="E190">
        <f>IF(D190="","",SUM($D$2:D190))</f>
        <v/>
      </c>
      <c r="F190">
        <f>IF(D190="","",IF(E190&lt;=10000,0.55,0.25))</f>
        <v/>
      </c>
      <c r="G190">
        <f>IF(D190="","",D190*F190)</f>
        <v/>
      </c>
    </row>
    <row r="191">
      <c r="E191">
        <f>IF(D191="","",SUM($D$2:D191))</f>
        <v/>
      </c>
      <c r="F191">
        <f>IF(D191="","",IF(E191&lt;=10000,0.55,0.25))</f>
        <v/>
      </c>
      <c r="G191">
        <f>IF(D191="","",D191*F191)</f>
        <v/>
      </c>
    </row>
    <row r="192">
      <c r="E192">
        <f>IF(D192="","",SUM($D$2:D192))</f>
        <v/>
      </c>
      <c r="F192">
        <f>IF(D192="","",IF(E192&lt;=10000,0.55,0.25))</f>
        <v/>
      </c>
      <c r="G192">
        <f>IF(D192="","",D192*F192)</f>
        <v/>
      </c>
    </row>
    <row r="193">
      <c r="E193">
        <f>IF(D193="","",SUM($D$2:D193))</f>
        <v/>
      </c>
      <c r="F193">
        <f>IF(D193="","",IF(E193&lt;=10000,0.55,0.25))</f>
        <v/>
      </c>
      <c r="G193">
        <f>IF(D193="","",D193*F193)</f>
        <v/>
      </c>
    </row>
    <row r="194">
      <c r="E194">
        <f>IF(D194="","",SUM($D$2:D194))</f>
        <v/>
      </c>
      <c r="F194">
        <f>IF(D194="","",IF(E194&lt;=10000,0.55,0.25))</f>
        <v/>
      </c>
      <c r="G194">
        <f>IF(D194="","",D194*F194)</f>
        <v/>
      </c>
    </row>
    <row r="195">
      <c r="E195">
        <f>IF(D195="","",SUM($D$2:D195))</f>
        <v/>
      </c>
      <c r="F195">
        <f>IF(D195="","",IF(E195&lt;=10000,0.55,0.25))</f>
        <v/>
      </c>
      <c r="G195">
        <f>IF(D195="","",D195*F195)</f>
        <v/>
      </c>
    </row>
    <row r="196">
      <c r="E196">
        <f>IF(D196="","",SUM($D$2:D196))</f>
        <v/>
      </c>
      <c r="F196">
        <f>IF(D196="","",IF(E196&lt;=10000,0.55,0.25))</f>
        <v/>
      </c>
      <c r="G196">
        <f>IF(D196="","",D196*F196)</f>
        <v/>
      </c>
    </row>
    <row r="197">
      <c r="E197">
        <f>IF(D197="","",SUM($D$2:D197))</f>
        <v/>
      </c>
      <c r="F197">
        <f>IF(D197="","",IF(E197&lt;=10000,0.55,0.25))</f>
        <v/>
      </c>
      <c r="G197">
        <f>IF(D197="","",D197*F197)</f>
        <v/>
      </c>
    </row>
    <row r="198">
      <c r="E198">
        <f>IF(D198="","",SUM($D$2:D198))</f>
        <v/>
      </c>
      <c r="F198">
        <f>IF(D198="","",IF(E198&lt;=10000,0.55,0.25))</f>
        <v/>
      </c>
      <c r="G198">
        <f>IF(D198="","",D198*F198)</f>
        <v/>
      </c>
    </row>
    <row r="199">
      <c r="E199">
        <f>IF(D199="","",SUM($D$2:D199))</f>
        <v/>
      </c>
      <c r="F199">
        <f>IF(D199="","",IF(E199&lt;=10000,0.55,0.25))</f>
        <v/>
      </c>
      <c r="G199">
        <f>IF(D199="","",D199*F199)</f>
        <v/>
      </c>
    </row>
    <row r="200">
      <c r="E200">
        <f>IF(D200="","",SUM($D$2:D200))</f>
        <v/>
      </c>
      <c r="F200">
        <f>IF(D200="","",IF(E200&lt;=10000,0.55,0.25))</f>
        <v/>
      </c>
      <c r="G200">
        <f>IF(D200="","",D200*F200)</f>
        <v/>
      </c>
    </row>
    <row r="201">
      <c r="E201">
        <f>IF(D201="","",SUM($D$2:D201))</f>
        <v/>
      </c>
      <c r="F201">
        <f>IF(D201="","",IF(E201&lt;=10000,0.55,0.25))</f>
        <v/>
      </c>
      <c r="G201">
        <f>IF(D201="","",D201*F201)</f>
        <v/>
      </c>
    </row>
    <row r="202">
      <c r="E202">
        <f>IF(D202="","",SUM($D$2:D202))</f>
        <v/>
      </c>
      <c r="F202">
        <f>IF(D202="","",IF(E202&lt;=10000,0.55,0.25))</f>
        <v/>
      </c>
      <c r="G202">
        <f>IF(D202="","",D202*F202)</f>
        <v/>
      </c>
    </row>
    <row r="203">
      <c r="E203">
        <f>IF(D203="","",SUM($D$2:D203))</f>
        <v/>
      </c>
      <c r="F203">
        <f>IF(D203="","",IF(E203&lt;=10000,0.55,0.25))</f>
        <v/>
      </c>
      <c r="G203">
        <f>IF(D203="","",D203*F203)</f>
        <v/>
      </c>
    </row>
    <row r="204">
      <c r="E204">
        <f>IF(D204="","",SUM($D$2:D204))</f>
        <v/>
      </c>
      <c r="F204">
        <f>IF(D204="","",IF(E204&lt;=10000,0.55,0.25))</f>
        <v/>
      </c>
      <c r="G204">
        <f>IF(D204="","",D204*F204)</f>
        <v/>
      </c>
    </row>
    <row r="205">
      <c r="E205">
        <f>IF(D205="","",SUM($D$2:D205))</f>
        <v/>
      </c>
      <c r="F205">
        <f>IF(D205="","",IF(E205&lt;=10000,0.55,0.25))</f>
        <v/>
      </c>
      <c r="G205">
        <f>IF(D205="","",D205*F205)</f>
        <v/>
      </c>
    </row>
    <row r="206">
      <c r="E206">
        <f>IF(D206="","",SUM($D$2:D206))</f>
        <v/>
      </c>
      <c r="F206">
        <f>IF(D206="","",IF(E206&lt;=10000,0.55,0.25))</f>
        <v/>
      </c>
      <c r="G206">
        <f>IF(D206="","",D206*F206)</f>
        <v/>
      </c>
    </row>
    <row r="207">
      <c r="E207">
        <f>IF(D207="","",SUM($D$2:D207))</f>
        <v/>
      </c>
      <c r="F207">
        <f>IF(D207="","",IF(E207&lt;=10000,0.55,0.25))</f>
        <v/>
      </c>
      <c r="G207">
        <f>IF(D207="","",D207*F207)</f>
        <v/>
      </c>
    </row>
    <row r="208">
      <c r="E208">
        <f>IF(D208="","",SUM($D$2:D208))</f>
        <v/>
      </c>
      <c r="F208">
        <f>IF(D208="","",IF(E208&lt;=10000,0.55,0.25))</f>
        <v/>
      </c>
      <c r="G208">
        <f>IF(D208="","",D208*F208)</f>
        <v/>
      </c>
    </row>
    <row r="209">
      <c r="E209">
        <f>IF(D209="","",SUM($D$2:D209))</f>
        <v/>
      </c>
      <c r="F209">
        <f>IF(D209="","",IF(E209&lt;=10000,0.55,0.25))</f>
        <v/>
      </c>
      <c r="G209">
        <f>IF(D209="","",D209*F209)</f>
        <v/>
      </c>
    </row>
    <row r="210">
      <c r="E210">
        <f>IF(D210="","",SUM($D$2:D210))</f>
        <v/>
      </c>
      <c r="F210">
        <f>IF(D210="","",IF(E210&lt;=10000,0.55,0.25))</f>
        <v/>
      </c>
      <c r="G210">
        <f>IF(D210="","",D210*F210)</f>
        <v/>
      </c>
    </row>
    <row r="211">
      <c r="E211">
        <f>IF(D211="","",SUM($D$2:D211))</f>
        <v/>
      </c>
      <c r="F211">
        <f>IF(D211="","",IF(E211&lt;=10000,0.55,0.25))</f>
        <v/>
      </c>
      <c r="G211">
        <f>IF(D211="","",D211*F211)</f>
        <v/>
      </c>
    </row>
    <row r="212">
      <c r="E212">
        <f>IF(D212="","",SUM($D$2:D212))</f>
        <v/>
      </c>
      <c r="F212">
        <f>IF(D212="","",IF(E212&lt;=10000,0.55,0.25))</f>
        <v/>
      </c>
      <c r="G212">
        <f>IF(D212="","",D212*F212)</f>
        <v/>
      </c>
    </row>
    <row r="213">
      <c r="E213">
        <f>IF(D213="","",SUM($D$2:D213))</f>
        <v/>
      </c>
      <c r="F213">
        <f>IF(D213="","",IF(E213&lt;=10000,0.55,0.25))</f>
        <v/>
      </c>
      <c r="G213">
        <f>IF(D213="","",D213*F213)</f>
        <v/>
      </c>
    </row>
    <row r="214">
      <c r="E214">
        <f>IF(D214="","",SUM($D$2:D214))</f>
        <v/>
      </c>
      <c r="F214">
        <f>IF(D214="","",IF(E214&lt;=10000,0.55,0.25))</f>
        <v/>
      </c>
      <c r="G214">
        <f>IF(D214="","",D214*F214)</f>
        <v/>
      </c>
    </row>
    <row r="215">
      <c r="E215">
        <f>IF(D215="","",SUM($D$2:D215))</f>
        <v/>
      </c>
      <c r="F215">
        <f>IF(D215="","",IF(E215&lt;=10000,0.55,0.25))</f>
        <v/>
      </c>
      <c r="G215">
        <f>IF(D215="","",D215*F215)</f>
        <v/>
      </c>
    </row>
    <row r="216">
      <c r="E216">
        <f>IF(D216="","",SUM($D$2:D216))</f>
        <v/>
      </c>
      <c r="F216">
        <f>IF(D216="","",IF(E216&lt;=10000,0.55,0.25))</f>
        <v/>
      </c>
      <c r="G216">
        <f>IF(D216="","",D216*F216)</f>
        <v/>
      </c>
    </row>
    <row r="217">
      <c r="E217">
        <f>IF(D217="","",SUM($D$2:D217))</f>
        <v/>
      </c>
      <c r="F217">
        <f>IF(D217="","",IF(E217&lt;=10000,0.55,0.25))</f>
        <v/>
      </c>
      <c r="G217">
        <f>IF(D217="","",D217*F217)</f>
        <v/>
      </c>
    </row>
    <row r="218">
      <c r="E218">
        <f>IF(D218="","",SUM($D$2:D218))</f>
        <v/>
      </c>
      <c r="F218">
        <f>IF(D218="","",IF(E218&lt;=10000,0.55,0.25))</f>
        <v/>
      </c>
      <c r="G218">
        <f>IF(D218="","",D218*F218)</f>
        <v/>
      </c>
    </row>
    <row r="219">
      <c r="E219">
        <f>IF(D219="","",SUM($D$2:D219))</f>
        <v/>
      </c>
      <c r="F219">
        <f>IF(D219="","",IF(E219&lt;=10000,0.55,0.25))</f>
        <v/>
      </c>
      <c r="G219">
        <f>IF(D219="","",D219*F219)</f>
        <v/>
      </c>
    </row>
    <row r="220">
      <c r="E220">
        <f>IF(D220="","",SUM($D$2:D220))</f>
        <v/>
      </c>
      <c r="F220">
        <f>IF(D220="","",IF(E220&lt;=10000,0.55,0.25))</f>
        <v/>
      </c>
      <c r="G220">
        <f>IF(D220="","",D220*F220)</f>
        <v/>
      </c>
    </row>
    <row r="221">
      <c r="E221">
        <f>IF(D221="","",SUM($D$2:D221))</f>
        <v/>
      </c>
      <c r="F221">
        <f>IF(D221="","",IF(E221&lt;=10000,0.55,0.25))</f>
        <v/>
      </c>
      <c r="G221">
        <f>IF(D221="","",D221*F221)</f>
        <v/>
      </c>
    </row>
    <row r="222">
      <c r="E222">
        <f>IF(D222="","",SUM($D$2:D222))</f>
        <v/>
      </c>
      <c r="F222">
        <f>IF(D222="","",IF(E222&lt;=10000,0.55,0.25))</f>
        <v/>
      </c>
      <c r="G222">
        <f>IF(D222="","",D222*F222)</f>
        <v/>
      </c>
    </row>
    <row r="223">
      <c r="E223">
        <f>IF(D223="","",SUM($D$2:D223))</f>
        <v/>
      </c>
      <c r="F223">
        <f>IF(D223="","",IF(E223&lt;=10000,0.55,0.25))</f>
        <v/>
      </c>
      <c r="G223">
        <f>IF(D223="","",D223*F223)</f>
        <v/>
      </c>
    </row>
    <row r="224">
      <c r="E224">
        <f>IF(D224="","",SUM($D$2:D224))</f>
        <v/>
      </c>
      <c r="F224">
        <f>IF(D224="","",IF(E224&lt;=10000,0.55,0.25))</f>
        <v/>
      </c>
      <c r="G224">
        <f>IF(D224="","",D224*F224)</f>
        <v/>
      </c>
    </row>
    <row r="225">
      <c r="E225">
        <f>IF(D225="","",SUM($D$2:D225))</f>
        <v/>
      </c>
      <c r="F225">
        <f>IF(D225="","",IF(E225&lt;=10000,0.55,0.25))</f>
        <v/>
      </c>
      <c r="G225">
        <f>IF(D225="","",D225*F225)</f>
        <v/>
      </c>
    </row>
    <row r="226">
      <c r="E226">
        <f>IF(D226="","",SUM($D$2:D226))</f>
        <v/>
      </c>
      <c r="F226">
        <f>IF(D226="","",IF(E226&lt;=10000,0.55,0.25))</f>
        <v/>
      </c>
      <c r="G226">
        <f>IF(D226="","",D226*F226)</f>
        <v/>
      </c>
    </row>
    <row r="227">
      <c r="E227">
        <f>IF(D227="","",SUM($D$2:D227))</f>
        <v/>
      </c>
      <c r="F227">
        <f>IF(D227="","",IF(E227&lt;=10000,0.55,0.25))</f>
        <v/>
      </c>
      <c r="G227">
        <f>IF(D227="","",D227*F227)</f>
        <v/>
      </c>
    </row>
    <row r="228">
      <c r="E228">
        <f>IF(D228="","",SUM($D$2:D228))</f>
        <v/>
      </c>
      <c r="F228">
        <f>IF(D228="","",IF(E228&lt;=10000,0.55,0.25))</f>
        <v/>
      </c>
      <c r="G228">
        <f>IF(D228="","",D228*F228)</f>
        <v/>
      </c>
    </row>
    <row r="229">
      <c r="E229">
        <f>IF(D229="","",SUM($D$2:D229))</f>
        <v/>
      </c>
      <c r="F229">
        <f>IF(D229="","",IF(E229&lt;=10000,0.55,0.25))</f>
        <v/>
      </c>
      <c r="G229">
        <f>IF(D229="","",D229*F229)</f>
        <v/>
      </c>
    </row>
    <row r="230">
      <c r="E230">
        <f>IF(D230="","",SUM($D$2:D230))</f>
        <v/>
      </c>
      <c r="F230">
        <f>IF(D230="","",IF(E230&lt;=10000,0.55,0.25))</f>
        <v/>
      </c>
      <c r="G230">
        <f>IF(D230="","",D230*F230)</f>
        <v/>
      </c>
    </row>
    <row r="231">
      <c r="E231">
        <f>IF(D231="","",SUM($D$2:D231))</f>
        <v/>
      </c>
      <c r="F231">
        <f>IF(D231="","",IF(E231&lt;=10000,0.55,0.25))</f>
        <v/>
      </c>
      <c r="G231">
        <f>IF(D231="","",D231*F231)</f>
        <v/>
      </c>
    </row>
    <row r="232">
      <c r="E232">
        <f>IF(D232="","",SUM($D$2:D232))</f>
        <v/>
      </c>
      <c r="F232">
        <f>IF(D232="","",IF(E232&lt;=10000,0.55,0.25))</f>
        <v/>
      </c>
      <c r="G232">
        <f>IF(D232="","",D232*F232)</f>
        <v/>
      </c>
    </row>
    <row r="233">
      <c r="E233">
        <f>IF(D233="","",SUM($D$2:D233))</f>
        <v/>
      </c>
      <c r="F233">
        <f>IF(D233="","",IF(E233&lt;=10000,0.55,0.25))</f>
        <v/>
      </c>
      <c r="G233">
        <f>IF(D233="","",D233*F233)</f>
        <v/>
      </c>
    </row>
    <row r="234">
      <c r="E234">
        <f>IF(D234="","",SUM($D$2:D234))</f>
        <v/>
      </c>
      <c r="F234">
        <f>IF(D234="","",IF(E234&lt;=10000,0.55,0.25))</f>
        <v/>
      </c>
      <c r="G234">
        <f>IF(D234="","",D234*F234)</f>
        <v/>
      </c>
    </row>
    <row r="235">
      <c r="E235">
        <f>IF(D235="","",SUM($D$2:D235))</f>
        <v/>
      </c>
      <c r="F235">
        <f>IF(D235="","",IF(E235&lt;=10000,0.55,0.25))</f>
        <v/>
      </c>
      <c r="G235">
        <f>IF(D235="","",D235*F235)</f>
        <v/>
      </c>
    </row>
    <row r="236">
      <c r="E236">
        <f>IF(D236="","",SUM($D$2:D236))</f>
        <v/>
      </c>
      <c r="F236">
        <f>IF(D236="","",IF(E236&lt;=10000,0.55,0.25))</f>
        <v/>
      </c>
      <c r="G236">
        <f>IF(D236="","",D236*F236)</f>
        <v/>
      </c>
    </row>
    <row r="237">
      <c r="E237">
        <f>IF(D237="","",SUM($D$2:D237))</f>
        <v/>
      </c>
      <c r="F237">
        <f>IF(D237="","",IF(E237&lt;=10000,0.55,0.25))</f>
        <v/>
      </c>
      <c r="G237">
        <f>IF(D237="","",D237*F237)</f>
        <v/>
      </c>
    </row>
    <row r="238">
      <c r="E238">
        <f>IF(D238="","",SUM($D$2:D238))</f>
        <v/>
      </c>
      <c r="F238">
        <f>IF(D238="","",IF(E238&lt;=10000,0.55,0.25))</f>
        <v/>
      </c>
      <c r="G238">
        <f>IF(D238="","",D238*F238)</f>
        <v/>
      </c>
    </row>
    <row r="239">
      <c r="E239">
        <f>IF(D239="","",SUM($D$2:D239))</f>
        <v/>
      </c>
      <c r="F239">
        <f>IF(D239="","",IF(E239&lt;=10000,0.55,0.25))</f>
        <v/>
      </c>
      <c r="G239">
        <f>IF(D239="","",D239*F239)</f>
        <v/>
      </c>
    </row>
    <row r="240">
      <c r="E240">
        <f>IF(D240="","",SUM($D$2:D240))</f>
        <v/>
      </c>
      <c r="F240">
        <f>IF(D240="","",IF(E240&lt;=10000,0.55,0.25))</f>
        <v/>
      </c>
      <c r="G240">
        <f>IF(D240="","",D240*F240)</f>
        <v/>
      </c>
    </row>
    <row r="241">
      <c r="E241">
        <f>IF(D241="","",SUM($D$2:D241))</f>
        <v/>
      </c>
      <c r="F241">
        <f>IF(D241="","",IF(E241&lt;=10000,0.55,0.25))</f>
        <v/>
      </c>
      <c r="G241">
        <f>IF(D241="","",D241*F241)</f>
        <v/>
      </c>
    </row>
    <row r="242">
      <c r="E242">
        <f>IF(D242="","",SUM($D$2:D242))</f>
        <v/>
      </c>
      <c r="F242">
        <f>IF(D242="","",IF(E242&lt;=10000,0.55,0.25))</f>
        <v/>
      </c>
      <c r="G242">
        <f>IF(D242="","",D242*F242)</f>
        <v/>
      </c>
    </row>
    <row r="243">
      <c r="E243">
        <f>IF(D243="","",SUM($D$2:D243))</f>
        <v/>
      </c>
      <c r="F243">
        <f>IF(D243="","",IF(E243&lt;=10000,0.55,0.25))</f>
        <v/>
      </c>
      <c r="G243">
        <f>IF(D243="","",D243*F243)</f>
        <v/>
      </c>
    </row>
    <row r="244">
      <c r="E244">
        <f>IF(D244="","",SUM($D$2:D244))</f>
        <v/>
      </c>
      <c r="F244">
        <f>IF(D244="","",IF(E244&lt;=10000,0.55,0.25))</f>
        <v/>
      </c>
      <c r="G244">
        <f>IF(D244="","",D244*F244)</f>
        <v/>
      </c>
    </row>
    <row r="245">
      <c r="E245">
        <f>IF(D245="","",SUM($D$2:D245))</f>
        <v/>
      </c>
      <c r="F245">
        <f>IF(D245="","",IF(E245&lt;=10000,0.55,0.25))</f>
        <v/>
      </c>
      <c r="G245">
        <f>IF(D245="","",D245*F245)</f>
        <v/>
      </c>
    </row>
    <row r="246">
      <c r="E246">
        <f>IF(D246="","",SUM($D$2:D246))</f>
        <v/>
      </c>
      <c r="F246">
        <f>IF(D246="","",IF(E246&lt;=10000,0.55,0.25))</f>
        <v/>
      </c>
      <c r="G246">
        <f>IF(D246="","",D246*F246)</f>
        <v/>
      </c>
    </row>
    <row r="247">
      <c r="E247">
        <f>IF(D247="","",SUM($D$2:D247))</f>
        <v/>
      </c>
      <c r="F247">
        <f>IF(D247="","",IF(E247&lt;=10000,0.55,0.25))</f>
        <v/>
      </c>
      <c r="G247">
        <f>IF(D247="","",D247*F247)</f>
        <v/>
      </c>
    </row>
    <row r="248">
      <c r="E248">
        <f>IF(D248="","",SUM($D$2:D248))</f>
        <v/>
      </c>
      <c r="F248">
        <f>IF(D248="","",IF(E248&lt;=10000,0.55,0.25))</f>
        <v/>
      </c>
      <c r="G248">
        <f>IF(D248="","",D248*F248)</f>
        <v/>
      </c>
    </row>
    <row r="249">
      <c r="E249">
        <f>IF(D249="","",SUM($D$2:D249))</f>
        <v/>
      </c>
      <c r="F249">
        <f>IF(D249="","",IF(E249&lt;=10000,0.55,0.25))</f>
        <v/>
      </c>
      <c r="G249">
        <f>IF(D249="","",D249*F249)</f>
        <v/>
      </c>
    </row>
    <row r="250">
      <c r="E250">
        <f>IF(D250="","",SUM($D$2:D250))</f>
        <v/>
      </c>
      <c r="F250">
        <f>IF(D250="","",IF(E250&lt;=10000,0.55,0.25))</f>
        <v/>
      </c>
      <c r="G250">
        <f>IF(D250="","",D250*F250)</f>
        <v/>
      </c>
    </row>
    <row r="251">
      <c r="E251">
        <f>IF(D251="","",SUM($D$2:D251))</f>
        <v/>
      </c>
      <c r="F251">
        <f>IF(D251="","",IF(E251&lt;=10000,0.55,0.25))</f>
        <v/>
      </c>
      <c r="G251">
        <f>IF(D251="","",D251*F251)</f>
        <v/>
      </c>
    </row>
    <row r="252">
      <c r="E252">
        <f>IF(D252="","",SUM($D$2:D252))</f>
        <v/>
      </c>
      <c r="F252">
        <f>IF(D252="","",IF(E252&lt;=10000,0.55,0.25))</f>
        <v/>
      </c>
      <c r="G252">
        <f>IF(D252="","",D252*F252)</f>
        <v/>
      </c>
    </row>
    <row r="253">
      <c r="E253">
        <f>IF(D253="","",SUM($D$2:D253))</f>
        <v/>
      </c>
      <c r="F253">
        <f>IF(D253="","",IF(E253&lt;=10000,0.55,0.25))</f>
        <v/>
      </c>
      <c r="G253">
        <f>IF(D253="","",D253*F253)</f>
        <v/>
      </c>
    </row>
    <row r="254">
      <c r="E254">
        <f>IF(D254="","",SUM($D$2:D254))</f>
        <v/>
      </c>
      <c r="F254">
        <f>IF(D254="","",IF(E254&lt;=10000,0.55,0.25))</f>
        <v/>
      </c>
      <c r="G254">
        <f>IF(D254="","",D254*F254)</f>
        <v/>
      </c>
    </row>
    <row r="255">
      <c r="E255">
        <f>IF(D255="","",SUM($D$2:D255))</f>
        <v/>
      </c>
      <c r="F255">
        <f>IF(D255="","",IF(E255&lt;=10000,0.55,0.25))</f>
        <v/>
      </c>
      <c r="G255">
        <f>IF(D255="","",D255*F255)</f>
        <v/>
      </c>
    </row>
    <row r="256">
      <c r="E256">
        <f>IF(D256="","",SUM($D$2:D256))</f>
        <v/>
      </c>
      <c r="F256">
        <f>IF(D256="","",IF(E256&lt;=10000,0.55,0.25))</f>
        <v/>
      </c>
      <c r="G256">
        <f>IF(D256="","",D256*F256)</f>
        <v/>
      </c>
    </row>
    <row r="257">
      <c r="E257">
        <f>IF(D257="","",SUM($D$2:D257))</f>
        <v/>
      </c>
      <c r="F257">
        <f>IF(D257="","",IF(E257&lt;=10000,0.55,0.25))</f>
        <v/>
      </c>
      <c r="G257">
        <f>IF(D257="","",D257*F257)</f>
        <v/>
      </c>
    </row>
    <row r="258">
      <c r="E258">
        <f>IF(D258="","",SUM($D$2:D258))</f>
        <v/>
      </c>
      <c r="F258">
        <f>IF(D258="","",IF(E258&lt;=10000,0.55,0.25))</f>
        <v/>
      </c>
      <c r="G258">
        <f>IF(D258="","",D258*F258)</f>
        <v/>
      </c>
    </row>
    <row r="259">
      <c r="E259">
        <f>IF(D259="","",SUM($D$2:D259))</f>
        <v/>
      </c>
      <c r="F259">
        <f>IF(D259="","",IF(E259&lt;=10000,0.55,0.25))</f>
        <v/>
      </c>
      <c r="G259">
        <f>IF(D259="","",D259*F259)</f>
        <v/>
      </c>
    </row>
    <row r="260">
      <c r="E260">
        <f>IF(D260="","",SUM($D$2:D260))</f>
        <v/>
      </c>
      <c r="F260">
        <f>IF(D260="","",IF(E260&lt;=10000,0.55,0.25))</f>
        <v/>
      </c>
      <c r="G260">
        <f>IF(D260="","",D260*F260)</f>
        <v/>
      </c>
    </row>
    <row r="261">
      <c r="E261">
        <f>IF(D261="","",SUM($D$2:D261))</f>
        <v/>
      </c>
      <c r="F261">
        <f>IF(D261="","",IF(E261&lt;=10000,0.55,0.25))</f>
        <v/>
      </c>
      <c r="G261">
        <f>IF(D261="","",D261*F261)</f>
        <v/>
      </c>
    </row>
    <row r="262">
      <c r="E262">
        <f>IF(D262="","",SUM($D$2:D262))</f>
        <v/>
      </c>
      <c r="F262">
        <f>IF(D262="","",IF(E262&lt;=10000,0.55,0.25))</f>
        <v/>
      </c>
      <c r="G262">
        <f>IF(D262="","",D262*F262)</f>
        <v/>
      </c>
    </row>
    <row r="263">
      <c r="E263">
        <f>IF(D263="","",SUM($D$2:D263))</f>
        <v/>
      </c>
      <c r="F263">
        <f>IF(D263="","",IF(E263&lt;=10000,0.55,0.25))</f>
        <v/>
      </c>
      <c r="G263">
        <f>IF(D263="","",D263*F263)</f>
        <v/>
      </c>
    </row>
    <row r="264">
      <c r="E264">
        <f>IF(D264="","",SUM($D$2:D264))</f>
        <v/>
      </c>
      <c r="F264">
        <f>IF(D264="","",IF(E264&lt;=10000,0.55,0.25))</f>
        <v/>
      </c>
      <c r="G264">
        <f>IF(D264="","",D264*F264)</f>
        <v/>
      </c>
    </row>
    <row r="265">
      <c r="E265">
        <f>IF(D265="","",SUM($D$2:D265))</f>
        <v/>
      </c>
      <c r="F265">
        <f>IF(D265="","",IF(E265&lt;=10000,0.55,0.25))</f>
        <v/>
      </c>
      <c r="G265">
        <f>IF(D265="","",D265*F265)</f>
        <v/>
      </c>
    </row>
    <row r="266">
      <c r="E266">
        <f>IF(D266="","",SUM($D$2:D266))</f>
        <v/>
      </c>
      <c r="F266">
        <f>IF(D266="","",IF(E266&lt;=10000,0.55,0.25))</f>
        <v/>
      </c>
      <c r="G266">
        <f>IF(D266="","",D266*F266)</f>
        <v/>
      </c>
    </row>
    <row r="267">
      <c r="E267">
        <f>IF(D267="","",SUM($D$2:D267))</f>
        <v/>
      </c>
      <c r="F267">
        <f>IF(D267="","",IF(E267&lt;=10000,0.55,0.25))</f>
        <v/>
      </c>
      <c r="G267">
        <f>IF(D267="","",D267*F267)</f>
        <v/>
      </c>
    </row>
    <row r="268">
      <c r="E268">
        <f>IF(D268="","",SUM($D$2:D268))</f>
        <v/>
      </c>
      <c r="F268">
        <f>IF(D268="","",IF(E268&lt;=10000,0.55,0.25))</f>
        <v/>
      </c>
      <c r="G268">
        <f>IF(D268="","",D268*F268)</f>
        <v/>
      </c>
    </row>
    <row r="269">
      <c r="E269">
        <f>IF(D269="","",SUM($D$2:D269))</f>
        <v/>
      </c>
      <c r="F269">
        <f>IF(D269="","",IF(E269&lt;=10000,0.55,0.25))</f>
        <v/>
      </c>
      <c r="G269">
        <f>IF(D269="","",D269*F269)</f>
        <v/>
      </c>
    </row>
    <row r="270">
      <c r="E270">
        <f>IF(D270="","",SUM($D$2:D270))</f>
        <v/>
      </c>
      <c r="F270">
        <f>IF(D270="","",IF(E270&lt;=10000,0.55,0.25))</f>
        <v/>
      </c>
      <c r="G270">
        <f>IF(D270="","",D270*F270)</f>
        <v/>
      </c>
    </row>
    <row r="271">
      <c r="E271">
        <f>IF(D271="","",SUM($D$2:D271))</f>
        <v/>
      </c>
      <c r="F271">
        <f>IF(D271="","",IF(E271&lt;=10000,0.55,0.25))</f>
        <v/>
      </c>
      <c r="G271">
        <f>IF(D271="","",D271*F271)</f>
        <v/>
      </c>
    </row>
    <row r="272">
      <c r="E272">
        <f>IF(D272="","",SUM($D$2:D272))</f>
        <v/>
      </c>
      <c r="F272">
        <f>IF(D272="","",IF(E272&lt;=10000,0.55,0.25))</f>
        <v/>
      </c>
      <c r="G272">
        <f>IF(D272="","",D272*F272)</f>
        <v/>
      </c>
    </row>
    <row r="273">
      <c r="E273">
        <f>IF(D273="","",SUM($D$2:D273))</f>
        <v/>
      </c>
      <c r="F273">
        <f>IF(D273="","",IF(E273&lt;=10000,0.55,0.25))</f>
        <v/>
      </c>
      <c r="G273">
        <f>IF(D273="","",D273*F273)</f>
        <v/>
      </c>
    </row>
    <row r="274">
      <c r="E274">
        <f>IF(D274="","",SUM($D$2:D274))</f>
        <v/>
      </c>
      <c r="F274">
        <f>IF(D274="","",IF(E274&lt;=10000,0.55,0.25))</f>
        <v/>
      </c>
      <c r="G274">
        <f>IF(D274="","",D274*F274)</f>
        <v/>
      </c>
    </row>
    <row r="275">
      <c r="E275">
        <f>IF(D275="","",SUM($D$2:D275))</f>
        <v/>
      </c>
      <c r="F275">
        <f>IF(D275="","",IF(E275&lt;=10000,0.55,0.25))</f>
        <v/>
      </c>
      <c r="G275">
        <f>IF(D275="","",D275*F275)</f>
        <v/>
      </c>
    </row>
    <row r="276">
      <c r="E276">
        <f>IF(D276="","",SUM($D$2:D276))</f>
        <v/>
      </c>
      <c r="F276">
        <f>IF(D276="","",IF(E276&lt;=10000,0.55,0.25))</f>
        <v/>
      </c>
      <c r="G276">
        <f>IF(D276="","",D276*F276)</f>
        <v/>
      </c>
    </row>
    <row r="277">
      <c r="E277">
        <f>IF(D277="","",SUM($D$2:D277))</f>
        <v/>
      </c>
      <c r="F277">
        <f>IF(D277="","",IF(E277&lt;=10000,0.55,0.25))</f>
        <v/>
      </c>
      <c r="G277">
        <f>IF(D277="","",D277*F277)</f>
        <v/>
      </c>
    </row>
    <row r="278">
      <c r="E278">
        <f>IF(D278="","",SUM($D$2:D278))</f>
        <v/>
      </c>
      <c r="F278">
        <f>IF(D278="","",IF(E278&lt;=10000,0.55,0.25))</f>
        <v/>
      </c>
      <c r="G278">
        <f>IF(D278="","",D278*F278)</f>
        <v/>
      </c>
    </row>
    <row r="279">
      <c r="E279">
        <f>IF(D279="","",SUM($D$2:D279))</f>
        <v/>
      </c>
      <c r="F279">
        <f>IF(D279="","",IF(E279&lt;=10000,0.55,0.25))</f>
        <v/>
      </c>
      <c r="G279">
        <f>IF(D279="","",D279*F279)</f>
        <v/>
      </c>
    </row>
    <row r="280">
      <c r="E280">
        <f>IF(D280="","",SUM($D$2:D280))</f>
        <v/>
      </c>
      <c r="F280">
        <f>IF(D280="","",IF(E280&lt;=10000,0.55,0.25))</f>
        <v/>
      </c>
      <c r="G280">
        <f>IF(D280="","",D280*F280)</f>
        <v/>
      </c>
    </row>
    <row r="281">
      <c r="E281">
        <f>IF(D281="","",SUM($D$2:D281))</f>
        <v/>
      </c>
      <c r="F281">
        <f>IF(D281="","",IF(E281&lt;=10000,0.55,0.25))</f>
        <v/>
      </c>
      <c r="G281">
        <f>IF(D281="","",D281*F281)</f>
        <v/>
      </c>
    </row>
    <row r="282">
      <c r="E282">
        <f>IF(D282="","",SUM($D$2:D282))</f>
        <v/>
      </c>
      <c r="F282">
        <f>IF(D282="","",IF(E282&lt;=10000,0.55,0.25))</f>
        <v/>
      </c>
      <c r="G282">
        <f>IF(D282="","",D282*F282)</f>
        <v/>
      </c>
    </row>
    <row r="283">
      <c r="E283">
        <f>IF(D283="","",SUM($D$2:D283))</f>
        <v/>
      </c>
      <c r="F283">
        <f>IF(D283="","",IF(E283&lt;=10000,0.55,0.25))</f>
        <v/>
      </c>
      <c r="G283">
        <f>IF(D283="","",D283*F283)</f>
        <v/>
      </c>
    </row>
    <row r="284">
      <c r="E284">
        <f>IF(D284="","",SUM($D$2:D284))</f>
        <v/>
      </c>
      <c r="F284">
        <f>IF(D284="","",IF(E284&lt;=10000,0.55,0.25))</f>
        <v/>
      </c>
      <c r="G284">
        <f>IF(D284="","",D284*F284)</f>
        <v/>
      </c>
    </row>
    <row r="285">
      <c r="E285">
        <f>IF(D285="","",SUM($D$2:D285))</f>
        <v/>
      </c>
      <c r="F285">
        <f>IF(D285="","",IF(E285&lt;=10000,0.55,0.25))</f>
        <v/>
      </c>
      <c r="G285">
        <f>IF(D285="","",D285*F285)</f>
        <v/>
      </c>
    </row>
    <row r="286">
      <c r="E286">
        <f>IF(D286="","",SUM($D$2:D286))</f>
        <v/>
      </c>
      <c r="F286">
        <f>IF(D286="","",IF(E286&lt;=10000,0.55,0.25))</f>
        <v/>
      </c>
      <c r="G286">
        <f>IF(D286="","",D286*F286)</f>
        <v/>
      </c>
    </row>
    <row r="287">
      <c r="E287">
        <f>IF(D287="","",SUM($D$2:D287))</f>
        <v/>
      </c>
      <c r="F287">
        <f>IF(D287="","",IF(E287&lt;=10000,0.55,0.25))</f>
        <v/>
      </c>
      <c r="G287">
        <f>IF(D287="","",D287*F287)</f>
        <v/>
      </c>
    </row>
    <row r="288">
      <c r="E288">
        <f>IF(D288="","",SUM($D$2:D288))</f>
        <v/>
      </c>
      <c r="F288">
        <f>IF(D288="","",IF(E288&lt;=10000,0.55,0.25))</f>
        <v/>
      </c>
      <c r="G288">
        <f>IF(D288="","",D288*F288)</f>
        <v/>
      </c>
    </row>
    <row r="289">
      <c r="E289">
        <f>IF(D289="","",SUM($D$2:D289))</f>
        <v/>
      </c>
      <c r="F289">
        <f>IF(D289="","",IF(E289&lt;=10000,0.55,0.25))</f>
        <v/>
      </c>
      <c r="G289">
        <f>IF(D289="","",D289*F289)</f>
        <v/>
      </c>
    </row>
    <row r="290">
      <c r="E290">
        <f>IF(D290="","",SUM($D$2:D290))</f>
        <v/>
      </c>
      <c r="F290">
        <f>IF(D290="","",IF(E290&lt;=10000,0.55,0.25))</f>
        <v/>
      </c>
      <c r="G290">
        <f>IF(D290="","",D290*F290)</f>
        <v/>
      </c>
    </row>
    <row r="291">
      <c r="E291">
        <f>IF(D291="","",SUM($D$2:D291))</f>
        <v/>
      </c>
      <c r="F291">
        <f>IF(D291="","",IF(E291&lt;=10000,0.55,0.25))</f>
        <v/>
      </c>
      <c r="G291">
        <f>IF(D291="","",D291*F291)</f>
        <v/>
      </c>
    </row>
    <row r="292">
      <c r="E292">
        <f>IF(D292="","",SUM($D$2:D292))</f>
        <v/>
      </c>
      <c r="F292">
        <f>IF(D292="","",IF(E292&lt;=10000,0.55,0.25))</f>
        <v/>
      </c>
      <c r="G292">
        <f>IF(D292="","",D292*F292)</f>
        <v/>
      </c>
    </row>
    <row r="293">
      <c r="E293">
        <f>IF(D293="","",SUM($D$2:D293))</f>
        <v/>
      </c>
      <c r="F293">
        <f>IF(D293="","",IF(E293&lt;=10000,0.55,0.25))</f>
        <v/>
      </c>
      <c r="G293">
        <f>IF(D293="","",D293*F293)</f>
        <v/>
      </c>
    </row>
    <row r="294">
      <c r="E294">
        <f>IF(D294="","",SUM($D$2:D294))</f>
        <v/>
      </c>
      <c r="F294">
        <f>IF(D294="","",IF(E294&lt;=10000,0.55,0.25))</f>
        <v/>
      </c>
      <c r="G294">
        <f>IF(D294="","",D294*F294)</f>
        <v/>
      </c>
    </row>
    <row r="295">
      <c r="E295">
        <f>IF(D295="","",SUM($D$2:D295))</f>
        <v/>
      </c>
      <c r="F295">
        <f>IF(D295="","",IF(E295&lt;=10000,0.55,0.25))</f>
        <v/>
      </c>
      <c r="G295">
        <f>IF(D295="","",D295*F295)</f>
        <v/>
      </c>
    </row>
    <row r="296">
      <c r="E296">
        <f>IF(D296="","",SUM($D$2:D296))</f>
        <v/>
      </c>
      <c r="F296">
        <f>IF(D296="","",IF(E296&lt;=10000,0.55,0.25))</f>
        <v/>
      </c>
      <c r="G296">
        <f>IF(D296="","",D296*F296)</f>
        <v/>
      </c>
    </row>
    <row r="297">
      <c r="E297">
        <f>IF(D297="","",SUM($D$2:D297))</f>
        <v/>
      </c>
      <c r="F297">
        <f>IF(D297="","",IF(E297&lt;=10000,0.55,0.25))</f>
        <v/>
      </c>
      <c r="G297">
        <f>IF(D297="","",D297*F297)</f>
        <v/>
      </c>
    </row>
    <row r="298">
      <c r="E298">
        <f>IF(D298="","",SUM($D$2:D298))</f>
        <v/>
      </c>
      <c r="F298">
        <f>IF(D298="","",IF(E298&lt;=10000,0.55,0.25))</f>
        <v/>
      </c>
      <c r="G298">
        <f>IF(D298="","",D298*F298)</f>
        <v/>
      </c>
    </row>
    <row r="299">
      <c r="E299">
        <f>IF(D299="","",SUM($D$2:D299))</f>
        <v/>
      </c>
      <c r="F299">
        <f>IF(D299="","",IF(E299&lt;=10000,0.55,0.25))</f>
        <v/>
      </c>
      <c r="G299">
        <f>IF(D299="","",D299*F299)</f>
        <v/>
      </c>
    </row>
    <row r="300">
      <c r="E300">
        <f>IF(D300="","",SUM($D$2:D300))</f>
        <v/>
      </c>
      <c r="F300">
        <f>IF(D300="","",IF(E300&lt;=10000,0.55,0.25))</f>
        <v/>
      </c>
      <c r="G300">
        <f>IF(D300="","",D300*F300)</f>
        <v/>
      </c>
    </row>
    <row r="301">
      <c r="E301">
        <f>IF(D301="","",SUM($D$2:D301))</f>
        <v/>
      </c>
      <c r="F301">
        <f>IF(D301="","",IF(E301&lt;=10000,0.55,0.25))</f>
        <v/>
      </c>
      <c r="G301">
        <f>IF(D301="","",D301*F301)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4" customWidth="1" min="1" max="1"/>
    <col width="16" customWidth="1" min="2" max="2"/>
  </cols>
  <sheetData>
    <row r="1">
      <c r="A1" s="1" t="inlineStr">
        <is>
          <t>SA105 line</t>
        </is>
      </c>
      <c r="B1" s="1" t="inlineStr">
        <is>
          <t>Amount (£)</t>
        </is>
      </c>
    </row>
    <row r="2">
      <c r="A2" t="inlineStr">
        <is>
          <t>Box 20 — Total rents and other income</t>
        </is>
      </c>
      <c r="B2">
        <f>SUM(Income!D:D)</f>
        <v/>
      </c>
    </row>
    <row r="3">
      <c r="A3" t="inlineStr">
        <is>
          <t>Box 24 — Rent, rates, insurance, ground rents</t>
        </is>
      </c>
      <c r="B3">
        <f>SUMIF(Expenses!C:C,Categories!A2,Expenses!E:E)</f>
        <v/>
      </c>
    </row>
    <row r="4">
      <c r="A4" t="inlineStr">
        <is>
          <t>Box 25 — Property repairs and maintenance</t>
        </is>
      </c>
      <c r="B4">
        <f>SUMIF(Expenses!C:C,Categories!A3,Expenses!E:E)</f>
        <v/>
      </c>
    </row>
    <row r="5">
      <c r="A5" t="inlineStr">
        <is>
          <t>Box 27 — Legal, management, professional fees</t>
        </is>
      </c>
      <c r="B5">
        <f>SUMIF(Expenses!C:C,Categories!A4,Expenses!E:E)</f>
        <v/>
      </c>
    </row>
    <row r="6">
      <c r="A6" t="inlineStr">
        <is>
          <t>Box 28 — Costs of services provided</t>
        </is>
      </c>
      <c r="B6">
        <f>SUMIF(Expenses!C:C,Categories!A5,Expenses!E:E)</f>
        <v/>
      </c>
    </row>
    <row r="7">
      <c r="A7" t="inlineStr">
        <is>
          <t>Box 29 — Other allowable expenses (incl. mileage)</t>
        </is>
      </c>
      <c r="B7">
        <f>SUMIF(Expenses!C:C,Categories!A6,Expenses!E:E)+SUM(Mileage!G:G)</f>
        <v/>
      </c>
    </row>
    <row r="8">
      <c r="A8" t="inlineStr">
        <is>
          <t>Box 36 — Replacement of domestic items</t>
        </is>
      </c>
      <c r="B8">
        <f>SUMIF(Expenses!C:C,Categories!A7,Expenses!E:E)</f>
        <v/>
      </c>
    </row>
    <row r="9">
      <c r="A9" t="inlineStr">
        <is>
          <t>Total expenses (Boxes 24–29 + 36)</t>
        </is>
      </c>
      <c r="B9">
        <f>SUM(B3:B8)</f>
        <v/>
      </c>
    </row>
    <row r="10">
      <c r="A10" t="inlineStr">
        <is>
          <t>Profit before finance costs (Box 20 − expenses)</t>
        </is>
      </c>
      <c r="B10">
        <f>B2-B9</f>
        <v/>
      </c>
    </row>
    <row r="11">
      <c r="A11" t="inlineStr">
        <is>
          <t>Box 44 — Residential finance costs (20% credit, not a deduction)</t>
        </is>
      </c>
      <c r="B11">
        <f>SUMIF(Expenses!C:C,Categories!A8,Expenses!E:E)</f>
        <v/>
      </c>
    </row>
    <row r="12">
      <c r="A12" t="inlineStr">
        <is>
          <t>Capital improvements logged (keep for CGT)</t>
        </is>
      </c>
      <c r="B12">
        <f>SUMIF(Expenses!C:C,Categories!A9,Expenses!E:E)</f>
        <v/>
      </c>
    </row>
    <row r="14">
      <c r="A14" t="inlineStr">
        <is>
          <t>Estimate your tax on this profit: landlordtaxlab.co.uk/rental-income-tax-calculator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2026-09-04T19:01:46Z</dcterms:created>
  <dcterms:modified xmlns:dcterms="http://purl.org/dc/terms/" xmlns:xsi="http://www.w3.org/2001/XMLSchema-instance" xsi:type="dcterms:W3CDTF">2026-09-04T19:01:46Z</dcterms:modified>
</cp:coreProperties>
</file>